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1"/>
  </bookViews>
  <sheets>
    <sheet name="Data" sheetId="1" r:id="rId1"/>
    <sheet name="Chart" sheetId="2" r:id="rId2"/>
    <sheet name="SFDB Reported Data" sheetId="3" r:id="rId3"/>
  </sheets>
  <definedNames/>
  <calcPr fullCalcOnLoad="1"/>
</workbook>
</file>

<file path=xl/sharedStrings.xml><?xml version="1.0" encoding="utf-8"?>
<sst xmlns="http://schemas.openxmlformats.org/spreadsheetml/2006/main" count="91" uniqueCount="86">
  <si>
    <t>Historical Cal Poly Gross Square Foot (GSF) Totals</t>
  </si>
  <si>
    <t>As recorded at the Chancellor's Office via the Space and Facilities Database (SFDB)</t>
  </si>
  <si>
    <t>07/08</t>
  </si>
  <si>
    <t>06/07</t>
  </si>
  <si>
    <t>05/06</t>
  </si>
  <si>
    <t>04/05</t>
  </si>
  <si>
    <t>02/03</t>
  </si>
  <si>
    <t>01/02</t>
  </si>
  <si>
    <t>03/04</t>
  </si>
  <si>
    <t>Gross Sq Feet
 (entire campus regardless of funding source)</t>
  </si>
  <si>
    <t>08/09*</t>
  </si>
  <si>
    <t>09/10**</t>
  </si>
  <si>
    <t>* Reflects the addition of Poly Canyon Village and the adjustment of all building GSFs according to CAD data.</t>
  </si>
  <si>
    <t>Projected Back from current Data</t>
  </si>
  <si>
    <t>Reported Year</t>
  </si>
  <si>
    <t>2009 tentative</t>
  </si>
  <si>
    <t>2008</t>
  </si>
  <si>
    <t>2007</t>
  </si>
  <si>
    <t>2006</t>
  </si>
  <si>
    <t>2003</t>
  </si>
  <si>
    <t>2005</t>
  </si>
  <si>
    <t>2004</t>
  </si>
  <si>
    <t>2002</t>
  </si>
  <si>
    <t>2001</t>
  </si>
  <si>
    <t>2000</t>
  </si>
  <si>
    <t>Occupied Year</t>
  </si>
  <si>
    <t>10/11</t>
  </si>
  <si>
    <t>ASI</t>
  </si>
  <si>
    <t>Parking</t>
  </si>
  <si>
    <t>Other</t>
  </si>
  <si>
    <t>Demolished</t>
  </si>
  <si>
    <t>Coorporation</t>
  </si>
  <si>
    <t>DECADES</t>
  </si>
  <si>
    <t>HALF-DECADES</t>
  </si>
  <si>
    <t>YEARS</t>
  </si>
  <si>
    <t>State Non-Farm</t>
  </si>
  <si>
    <t>State Farm</t>
  </si>
  <si>
    <t>Student Housing</t>
  </si>
  <si>
    <t>Staff Housing</t>
  </si>
  <si>
    <t xml:space="preserve">STATE       CSU Operating Fund Non-Farm  (SGF4) </t>
  </si>
  <si>
    <t>STATE       CSU Operating Fund Farm  (SQF5)</t>
  </si>
  <si>
    <t>STATE   Unfunded</t>
  </si>
  <si>
    <t>Total State</t>
  </si>
  <si>
    <t>Housing, Strudent</t>
  </si>
  <si>
    <t>Housing, Faculty / Staff</t>
  </si>
  <si>
    <t>Other, Not Reported</t>
  </si>
  <si>
    <t>Onumber of Buildings</t>
  </si>
  <si>
    <t>State Warehouse</t>
  </si>
  <si>
    <t>Corporation</t>
  </si>
  <si>
    <t>SQF5 CSU Operating Fund Farm Sq Feet</t>
  </si>
  <si>
    <t>SQF4 CSU Operating Fund Non-Farm Sq Feet</t>
  </si>
  <si>
    <t>SQF4      +      SQF5</t>
  </si>
  <si>
    <t>Fiscal Year</t>
  </si>
  <si>
    <t>Survey Reporting SQF4      +        50%SQF5</t>
  </si>
  <si>
    <t>** Reflects Approx 1,500 GSF new and corrections of errors in the previous report.</t>
  </si>
  <si>
    <t>1899/1900</t>
  </si>
  <si>
    <t>1909/1910</t>
  </si>
  <si>
    <t>1919/1920</t>
  </si>
  <si>
    <t>1929/1930</t>
  </si>
  <si>
    <t>1939/1940</t>
  </si>
  <si>
    <t>1949/1950</t>
  </si>
  <si>
    <t>1954/1955</t>
  </si>
  <si>
    <t>1959/1960</t>
  </si>
  <si>
    <t>1964/1965</t>
  </si>
  <si>
    <t>1969/1970</t>
  </si>
  <si>
    <t>1974/1975</t>
  </si>
  <si>
    <t>1979/1980</t>
  </si>
  <si>
    <t>1984/1985</t>
  </si>
  <si>
    <t>1989/1990</t>
  </si>
  <si>
    <t>1994/1995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</si>
  <si>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</si>
  <si>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</si>
  <si>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</si>
  <si>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</si>
  <si>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</si>
  <si>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</si>
  <si>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</si>
  <si>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</si>
  <si>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</si>
  <si>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</si>
  <si>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</si>
  <si>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</si>
  <si>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</si>
  <si>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</si>
  <si>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</si>
  <si>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Research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</si>
</sst>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 Poly Historical GSF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325"/>
          <c:w val="0.954"/>
          <c:h val="0.85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Data!$C$3</c:f>
              <c:strCache>
                <c:ptCount val="1"/>
                <c:pt idx="0">
                  <c:v>STATE       CSU Operating Fund Non-Farm  (SGF4) 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Data!$C$4:$C$33</c:f>
              <c:numCache>
                <c:ptCount val="30"/>
                <c:pt idx="1">
                  <c:v>46375</c:v>
                </c:pt>
                <c:pt idx="2">
                  <c:v>46375</c:v>
                </c:pt>
                <c:pt idx="3">
                  <c:v>76834</c:v>
                </c:pt>
                <c:pt idx="4">
                  <c:v>94534</c:v>
                </c:pt>
                <c:pt idx="5">
                  <c:v>356308</c:v>
                </c:pt>
                <c:pt idx="6">
                  <c:v>442949</c:v>
                </c:pt>
                <c:pt idx="7">
                  <c:v>666947</c:v>
                </c:pt>
                <c:pt idx="8">
                  <c:v>1164745</c:v>
                </c:pt>
                <c:pt idx="9">
                  <c:v>1291917</c:v>
                </c:pt>
                <c:pt idx="10">
                  <c:v>1307062</c:v>
                </c:pt>
                <c:pt idx="11">
                  <c:v>1460684</c:v>
                </c:pt>
                <c:pt idx="12">
                  <c:v>1765227</c:v>
                </c:pt>
                <c:pt idx="13">
                  <c:v>1800298</c:v>
                </c:pt>
                <c:pt idx="14">
                  <c:v>2009900</c:v>
                </c:pt>
                <c:pt idx="15">
                  <c:v>2129955</c:v>
                </c:pt>
                <c:pt idx="16">
                  <c:v>2129955</c:v>
                </c:pt>
                <c:pt idx="17">
                  <c:v>2134058</c:v>
                </c:pt>
                <c:pt idx="18">
                  <c:v>2176291</c:v>
                </c:pt>
                <c:pt idx="19">
                  <c:v>2176291</c:v>
                </c:pt>
                <c:pt idx="20">
                  <c:v>2178419</c:v>
                </c:pt>
                <c:pt idx="21">
                  <c:v>2156453</c:v>
                </c:pt>
                <c:pt idx="22">
                  <c:v>2316398</c:v>
                </c:pt>
                <c:pt idx="23">
                  <c:v>2368729</c:v>
                </c:pt>
                <c:pt idx="24">
                  <c:v>2362532</c:v>
                </c:pt>
                <c:pt idx="25">
                  <c:v>2332899</c:v>
                </c:pt>
                <c:pt idx="26">
                  <c:v>2297603</c:v>
                </c:pt>
                <c:pt idx="27">
                  <c:v>2325053</c:v>
                </c:pt>
                <c:pt idx="28">
                  <c:v>2325053</c:v>
                </c:pt>
                <c:pt idx="29">
                  <c:v>2513425</c:v>
                </c:pt>
              </c:numCache>
            </c:numRef>
          </c:val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STATE       CSU Operating Fund Farm  (SQF5)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Data!$D$4:$D$33</c:f>
              <c:numCache>
                <c:ptCount val="30"/>
                <c:pt idx="1">
                  <c:v>16700</c:v>
                </c:pt>
                <c:pt idx="2">
                  <c:v>16700</c:v>
                </c:pt>
                <c:pt idx="3">
                  <c:v>20378</c:v>
                </c:pt>
                <c:pt idx="4">
                  <c:v>58815</c:v>
                </c:pt>
                <c:pt idx="5">
                  <c:v>141038</c:v>
                </c:pt>
                <c:pt idx="6">
                  <c:v>190842</c:v>
                </c:pt>
                <c:pt idx="7">
                  <c:v>197182</c:v>
                </c:pt>
                <c:pt idx="8">
                  <c:v>243351</c:v>
                </c:pt>
                <c:pt idx="9">
                  <c:v>311799</c:v>
                </c:pt>
                <c:pt idx="10">
                  <c:v>330645</c:v>
                </c:pt>
                <c:pt idx="11">
                  <c:v>336462</c:v>
                </c:pt>
                <c:pt idx="12">
                  <c:v>344746</c:v>
                </c:pt>
                <c:pt idx="13">
                  <c:v>344152</c:v>
                </c:pt>
                <c:pt idx="14">
                  <c:v>476848</c:v>
                </c:pt>
                <c:pt idx="15">
                  <c:v>402648</c:v>
                </c:pt>
                <c:pt idx="16">
                  <c:v>402648</c:v>
                </c:pt>
                <c:pt idx="17">
                  <c:v>405848</c:v>
                </c:pt>
                <c:pt idx="18">
                  <c:v>405848</c:v>
                </c:pt>
                <c:pt idx="19">
                  <c:v>409617</c:v>
                </c:pt>
                <c:pt idx="20">
                  <c:v>419370</c:v>
                </c:pt>
                <c:pt idx="21">
                  <c:v>389613</c:v>
                </c:pt>
                <c:pt idx="22">
                  <c:v>406145</c:v>
                </c:pt>
                <c:pt idx="23">
                  <c:v>408737</c:v>
                </c:pt>
                <c:pt idx="24">
                  <c:v>408462</c:v>
                </c:pt>
                <c:pt idx="25">
                  <c:v>407212</c:v>
                </c:pt>
                <c:pt idx="26">
                  <c:v>405473</c:v>
                </c:pt>
                <c:pt idx="27">
                  <c:v>419468</c:v>
                </c:pt>
                <c:pt idx="28">
                  <c:v>419468</c:v>
                </c:pt>
                <c:pt idx="29">
                  <c:v>419468</c:v>
                </c:pt>
              </c:numCache>
            </c:numRef>
          </c:val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STATE   Unfunded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Data!$E$4:$E$33</c:f>
              <c:numCache>
                <c:ptCount val="30"/>
                <c:pt idx="1">
                  <c:v>0</c:v>
                </c:pt>
                <c:pt idx="2">
                  <c:v>0</c:v>
                </c:pt>
                <c:pt idx="3">
                  <c:v>3918</c:v>
                </c:pt>
                <c:pt idx="4">
                  <c:v>3918</c:v>
                </c:pt>
                <c:pt idx="5">
                  <c:v>6861</c:v>
                </c:pt>
                <c:pt idx="6">
                  <c:v>18223</c:v>
                </c:pt>
                <c:pt idx="7">
                  <c:v>18223</c:v>
                </c:pt>
                <c:pt idx="8">
                  <c:v>56547</c:v>
                </c:pt>
                <c:pt idx="9">
                  <c:v>58011</c:v>
                </c:pt>
                <c:pt idx="10">
                  <c:v>63011</c:v>
                </c:pt>
                <c:pt idx="11">
                  <c:v>63310</c:v>
                </c:pt>
                <c:pt idx="12">
                  <c:v>67242</c:v>
                </c:pt>
                <c:pt idx="13">
                  <c:v>68185</c:v>
                </c:pt>
                <c:pt idx="14">
                  <c:v>68187</c:v>
                </c:pt>
                <c:pt idx="15">
                  <c:v>69388</c:v>
                </c:pt>
                <c:pt idx="16">
                  <c:v>69388</c:v>
                </c:pt>
                <c:pt idx="17">
                  <c:v>69388</c:v>
                </c:pt>
                <c:pt idx="18">
                  <c:v>70888</c:v>
                </c:pt>
                <c:pt idx="19">
                  <c:v>70888</c:v>
                </c:pt>
                <c:pt idx="20">
                  <c:v>70888</c:v>
                </c:pt>
                <c:pt idx="21">
                  <c:v>77288</c:v>
                </c:pt>
                <c:pt idx="22">
                  <c:v>77520</c:v>
                </c:pt>
                <c:pt idx="23">
                  <c:v>67051</c:v>
                </c:pt>
                <c:pt idx="24">
                  <c:v>67051</c:v>
                </c:pt>
                <c:pt idx="25">
                  <c:v>67051</c:v>
                </c:pt>
                <c:pt idx="26">
                  <c:v>67051</c:v>
                </c:pt>
                <c:pt idx="27">
                  <c:v>66260</c:v>
                </c:pt>
                <c:pt idx="28">
                  <c:v>66260</c:v>
                </c:pt>
                <c:pt idx="29">
                  <c:v>66260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ASI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1633</c:v>
                </c:pt>
                <c:pt idx="8">
                  <c:v>1633</c:v>
                </c:pt>
                <c:pt idx="9">
                  <c:v>1633</c:v>
                </c:pt>
                <c:pt idx="10">
                  <c:v>79825</c:v>
                </c:pt>
                <c:pt idx="11">
                  <c:v>79825</c:v>
                </c:pt>
                <c:pt idx="12">
                  <c:v>84628</c:v>
                </c:pt>
                <c:pt idx="13">
                  <c:v>84628</c:v>
                </c:pt>
                <c:pt idx="14">
                  <c:v>142924</c:v>
                </c:pt>
                <c:pt idx="15">
                  <c:v>143260</c:v>
                </c:pt>
                <c:pt idx="16">
                  <c:v>146870</c:v>
                </c:pt>
                <c:pt idx="17">
                  <c:v>146970</c:v>
                </c:pt>
                <c:pt idx="18">
                  <c:v>146970</c:v>
                </c:pt>
                <c:pt idx="19">
                  <c:v>146970</c:v>
                </c:pt>
                <c:pt idx="20">
                  <c:v>147120</c:v>
                </c:pt>
                <c:pt idx="21">
                  <c:v>142317</c:v>
                </c:pt>
                <c:pt idx="22">
                  <c:v>142317</c:v>
                </c:pt>
                <c:pt idx="23">
                  <c:v>142317</c:v>
                </c:pt>
                <c:pt idx="24">
                  <c:v>142917</c:v>
                </c:pt>
                <c:pt idx="25">
                  <c:v>116890</c:v>
                </c:pt>
                <c:pt idx="26">
                  <c:v>116890</c:v>
                </c:pt>
                <c:pt idx="27">
                  <c:v>216772</c:v>
                </c:pt>
                <c:pt idx="28">
                  <c:v>216772</c:v>
                </c:pt>
                <c:pt idx="29">
                  <c:v>216772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Coorporation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Data!$H$4:$H$33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68054</c:v>
                </c:pt>
                <c:pt idx="9">
                  <c:v>68054</c:v>
                </c:pt>
                <c:pt idx="10">
                  <c:v>126731</c:v>
                </c:pt>
                <c:pt idx="11">
                  <c:v>126731</c:v>
                </c:pt>
                <c:pt idx="12">
                  <c:v>126731</c:v>
                </c:pt>
                <c:pt idx="13">
                  <c:v>159507</c:v>
                </c:pt>
                <c:pt idx="14">
                  <c:v>164551</c:v>
                </c:pt>
                <c:pt idx="15">
                  <c:v>173564</c:v>
                </c:pt>
                <c:pt idx="16">
                  <c:v>173564</c:v>
                </c:pt>
                <c:pt idx="17">
                  <c:v>174307</c:v>
                </c:pt>
                <c:pt idx="18">
                  <c:v>174307</c:v>
                </c:pt>
                <c:pt idx="19">
                  <c:v>174307</c:v>
                </c:pt>
                <c:pt idx="20">
                  <c:v>174307</c:v>
                </c:pt>
                <c:pt idx="21">
                  <c:v>174307</c:v>
                </c:pt>
                <c:pt idx="22">
                  <c:v>174307</c:v>
                </c:pt>
                <c:pt idx="23">
                  <c:v>174307</c:v>
                </c:pt>
                <c:pt idx="24">
                  <c:v>174307</c:v>
                </c:pt>
                <c:pt idx="25">
                  <c:v>174307</c:v>
                </c:pt>
                <c:pt idx="26">
                  <c:v>174307</c:v>
                </c:pt>
                <c:pt idx="27">
                  <c:v>174307</c:v>
                </c:pt>
                <c:pt idx="28">
                  <c:v>173564</c:v>
                </c:pt>
                <c:pt idx="29">
                  <c:v>173564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Housing, Strudent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Data!$I$4:$I$33</c:f>
              <c:numCache>
                <c:ptCount val="30"/>
                <c:pt idx="0">
                  <c:v>0</c:v>
                </c:pt>
                <c:pt idx="1">
                  <c:v>20804</c:v>
                </c:pt>
                <c:pt idx="2">
                  <c:v>20804</c:v>
                </c:pt>
                <c:pt idx="3">
                  <c:v>36667</c:v>
                </c:pt>
                <c:pt idx="4">
                  <c:v>35602</c:v>
                </c:pt>
                <c:pt idx="5">
                  <c:v>131886</c:v>
                </c:pt>
                <c:pt idx="6">
                  <c:v>193121</c:v>
                </c:pt>
                <c:pt idx="7">
                  <c:v>364835</c:v>
                </c:pt>
                <c:pt idx="8">
                  <c:v>364835</c:v>
                </c:pt>
                <c:pt idx="9">
                  <c:v>441465</c:v>
                </c:pt>
                <c:pt idx="10">
                  <c:v>539420</c:v>
                </c:pt>
                <c:pt idx="11">
                  <c:v>523220</c:v>
                </c:pt>
                <c:pt idx="12">
                  <c:v>524009</c:v>
                </c:pt>
                <c:pt idx="13">
                  <c:v>524009</c:v>
                </c:pt>
                <c:pt idx="14">
                  <c:v>524009</c:v>
                </c:pt>
                <c:pt idx="15">
                  <c:v>524009</c:v>
                </c:pt>
                <c:pt idx="16">
                  <c:v>524009</c:v>
                </c:pt>
                <c:pt idx="17">
                  <c:v>524009</c:v>
                </c:pt>
                <c:pt idx="18">
                  <c:v>524009</c:v>
                </c:pt>
                <c:pt idx="19">
                  <c:v>766350</c:v>
                </c:pt>
                <c:pt idx="20">
                  <c:v>766350</c:v>
                </c:pt>
                <c:pt idx="21">
                  <c:v>765467</c:v>
                </c:pt>
                <c:pt idx="22">
                  <c:v>765467</c:v>
                </c:pt>
                <c:pt idx="23">
                  <c:v>772387</c:v>
                </c:pt>
                <c:pt idx="24">
                  <c:v>1261315</c:v>
                </c:pt>
                <c:pt idx="25">
                  <c:v>1601555</c:v>
                </c:pt>
                <c:pt idx="26">
                  <c:v>1601555</c:v>
                </c:pt>
                <c:pt idx="27">
                  <c:v>1601132</c:v>
                </c:pt>
                <c:pt idx="28">
                  <c:v>1607172</c:v>
                </c:pt>
                <c:pt idx="29">
                  <c:v>1607172</c:v>
                </c:pt>
              </c:numCache>
            </c:numRef>
          </c:val>
        </c:ser>
        <c:ser>
          <c:idx val="7"/>
          <c:order val="7"/>
          <c:tx>
            <c:strRef>
              <c:f>Data!$J$3</c:f>
              <c:strCache>
                <c:ptCount val="1"/>
                <c:pt idx="0">
                  <c:v>Housing, Faculty / Staff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Data!$J$4:$J$33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88076</c:v>
                </c:pt>
                <c:pt idx="23">
                  <c:v>88076</c:v>
                </c:pt>
                <c:pt idx="24">
                  <c:v>88076</c:v>
                </c:pt>
                <c:pt idx="25">
                  <c:v>88076</c:v>
                </c:pt>
                <c:pt idx="26">
                  <c:v>88076</c:v>
                </c:pt>
                <c:pt idx="27">
                  <c:v>88076</c:v>
                </c:pt>
                <c:pt idx="28">
                  <c:v>88076</c:v>
                </c:pt>
                <c:pt idx="29">
                  <c:v>88076</c:v>
                </c:pt>
              </c:numCache>
            </c:numRef>
          </c:val>
        </c:ser>
        <c:ser>
          <c:idx val="8"/>
          <c:order val="8"/>
          <c:tx>
            <c:strRef>
              <c:f>Data!$K$3</c:f>
              <c:strCache>
                <c:ptCount val="1"/>
                <c:pt idx="0">
                  <c:v>Parking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Data!$K$4:$K$33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312450</c:v>
                </c:pt>
                <c:pt idx="17">
                  <c:v>312450</c:v>
                </c:pt>
                <c:pt idx="18">
                  <c:v>312450</c:v>
                </c:pt>
                <c:pt idx="19">
                  <c:v>312450</c:v>
                </c:pt>
                <c:pt idx="20">
                  <c:v>312450</c:v>
                </c:pt>
                <c:pt idx="21">
                  <c:v>312450</c:v>
                </c:pt>
                <c:pt idx="22">
                  <c:v>312450</c:v>
                </c:pt>
                <c:pt idx="23">
                  <c:v>312450</c:v>
                </c:pt>
                <c:pt idx="24">
                  <c:v>612833</c:v>
                </c:pt>
                <c:pt idx="25">
                  <c:v>909404</c:v>
                </c:pt>
                <c:pt idx="26">
                  <c:v>909404</c:v>
                </c:pt>
                <c:pt idx="27">
                  <c:v>909404</c:v>
                </c:pt>
                <c:pt idx="28">
                  <c:v>909404</c:v>
                </c:pt>
                <c:pt idx="29">
                  <c:v>909404</c:v>
                </c:pt>
              </c:numCache>
            </c:numRef>
          </c:val>
        </c:ser>
        <c:ser>
          <c:idx val="9"/>
          <c:order val="9"/>
          <c:tx>
            <c:strRef>
              <c:f>Data!$L$3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Data!$L$4:$L$31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440</c:v>
                </c:pt>
                <c:pt idx="18">
                  <c:v>2019</c:v>
                </c:pt>
                <c:pt idx="19">
                  <c:v>2019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  <c:pt idx="24">
                  <c:v>2734</c:v>
                </c:pt>
                <c:pt idx="25">
                  <c:v>6734</c:v>
                </c:pt>
                <c:pt idx="26">
                  <c:v>32064</c:v>
                </c:pt>
                <c:pt idx="27">
                  <c:v>32064</c:v>
                </c:pt>
              </c:numCache>
            </c:numRef>
          </c:val>
        </c:ser>
        <c:ser>
          <c:idx val="10"/>
          <c:order val="10"/>
          <c:tx>
            <c:strRef>
              <c:f>Data!$M$3</c:f>
              <c:strCache>
                <c:ptCount val="1"/>
                <c:pt idx="0">
                  <c:v>Other, Not Reported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Data!$M$4:$M$33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768</c:v>
                </c:pt>
                <c:pt idx="6">
                  <c:v>768</c:v>
                </c:pt>
                <c:pt idx="7">
                  <c:v>768</c:v>
                </c:pt>
                <c:pt idx="8">
                  <c:v>1018</c:v>
                </c:pt>
                <c:pt idx="9">
                  <c:v>3018</c:v>
                </c:pt>
                <c:pt idx="10">
                  <c:v>3018</c:v>
                </c:pt>
                <c:pt idx="11">
                  <c:v>3018</c:v>
                </c:pt>
                <c:pt idx="12">
                  <c:v>3018</c:v>
                </c:pt>
                <c:pt idx="13">
                  <c:v>3018</c:v>
                </c:pt>
                <c:pt idx="14">
                  <c:v>3018</c:v>
                </c:pt>
                <c:pt idx="15">
                  <c:v>4424</c:v>
                </c:pt>
                <c:pt idx="16">
                  <c:v>4424</c:v>
                </c:pt>
                <c:pt idx="17">
                  <c:v>4424</c:v>
                </c:pt>
                <c:pt idx="18">
                  <c:v>4424</c:v>
                </c:pt>
                <c:pt idx="19">
                  <c:v>4424</c:v>
                </c:pt>
                <c:pt idx="20">
                  <c:v>4424</c:v>
                </c:pt>
                <c:pt idx="21">
                  <c:v>4424</c:v>
                </c:pt>
                <c:pt idx="22">
                  <c:v>4424</c:v>
                </c:pt>
                <c:pt idx="23">
                  <c:v>4424</c:v>
                </c:pt>
                <c:pt idx="24">
                  <c:v>4424</c:v>
                </c:pt>
                <c:pt idx="25">
                  <c:v>4424</c:v>
                </c:pt>
                <c:pt idx="26">
                  <c:v>6358</c:v>
                </c:pt>
                <c:pt idx="27">
                  <c:v>6358</c:v>
                </c:pt>
                <c:pt idx="28">
                  <c:v>6358</c:v>
                </c:pt>
                <c:pt idx="29">
                  <c:v>6358</c:v>
                </c:pt>
              </c:numCache>
            </c:numRef>
          </c:val>
        </c:ser>
        <c:ser>
          <c:idx val="11"/>
          <c:order val="11"/>
          <c:tx>
            <c:strRef>
              <c:f>Data!$N$3</c:f>
              <c:strCache>
                <c:ptCount val="1"/>
                <c:pt idx="0">
                  <c:v>Demolished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Data!$N$4:$N$33</c:f>
              <c:numCache>
                <c:ptCount val="30"/>
                <c:pt idx="4">
                  <c:v>-19800</c:v>
                </c:pt>
                <c:pt idx="5">
                  <c:v>-19800</c:v>
                </c:pt>
                <c:pt idx="6">
                  <c:v>-54900</c:v>
                </c:pt>
                <c:pt idx="7">
                  <c:v>-179350</c:v>
                </c:pt>
                <c:pt idx="8">
                  <c:v>-197950</c:v>
                </c:pt>
                <c:pt idx="9">
                  <c:v>-215350</c:v>
                </c:pt>
                <c:pt idx="10">
                  <c:v>-237354</c:v>
                </c:pt>
                <c:pt idx="11">
                  <c:v>-263454</c:v>
                </c:pt>
                <c:pt idx="12">
                  <c:v>-271954</c:v>
                </c:pt>
                <c:pt idx="13">
                  <c:v>-289644</c:v>
                </c:pt>
                <c:pt idx="14">
                  <c:v>-306769</c:v>
                </c:pt>
                <c:pt idx="15">
                  <c:v>-381637</c:v>
                </c:pt>
                <c:pt idx="16">
                  <c:v>-383270</c:v>
                </c:pt>
                <c:pt idx="17">
                  <c:v>-383270</c:v>
                </c:pt>
                <c:pt idx="18">
                  <c:v>-387270</c:v>
                </c:pt>
                <c:pt idx="19">
                  <c:v>-387270</c:v>
                </c:pt>
                <c:pt idx="20">
                  <c:v>-391039</c:v>
                </c:pt>
                <c:pt idx="21">
                  <c:v>-472985</c:v>
                </c:pt>
                <c:pt idx="22">
                  <c:v>-477509</c:v>
                </c:pt>
                <c:pt idx="23">
                  <c:v>-490513</c:v>
                </c:pt>
                <c:pt idx="24">
                  <c:v>-499485</c:v>
                </c:pt>
                <c:pt idx="25">
                  <c:v>-557407</c:v>
                </c:pt>
                <c:pt idx="26">
                  <c:v>-603482</c:v>
                </c:pt>
                <c:pt idx="27">
                  <c:v>-604696</c:v>
                </c:pt>
                <c:pt idx="28">
                  <c:v>-604696</c:v>
                </c:pt>
                <c:pt idx="29">
                  <c:v>-605439</c:v>
                </c:pt>
              </c:numCache>
            </c:numRef>
          </c:val>
        </c:ser>
        <c:overlap val="100"/>
        <c:gapWidth val="60"/>
        <c:axId val="27532883"/>
        <c:axId val="46469356"/>
      </c:barChar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Gross Sq Feet
 (entire campus regardless of funding source)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Data!$B$4:$B$33</c:f>
              <c:numCache>
                <c:ptCount val="30"/>
                <c:pt idx="1">
                  <c:v>83879</c:v>
                </c:pt>
                <c:pt idx="2">
                  <c:v>83879</c:v>
                </c:pt>
                <c:pt idx="3">
                  <c:v>137797</c:v>
                </c:pt>
                <c:pt idx="4">
                  <c:v>192869</c:v>
                </c:pt>
                <c:pt idx="5">
                  <c:v>636861</c:v>
                </c:pt>
                <c:pt idx="6">
                  <c:v>845903</c:v>
                </c:pt>
                <c:pt idx="7">
                  <c:v>1249588</c:v>
                </c:pt>
                <c:pt idx="8">
                  <c:v>1900183</c:v>
                </c:pt>
                <c:pt idx="9">
                  <c:v>2175897</c:v>
                </c:pt>
                <c:pt idx="10">
                  <c:v>2449712</c:v>
                </c:pt>
                <c:pt idx="11">
                  <c:v>2593250</c:v>
                </c:pt>
                <c:pt idx="12">
                  <c:v>2915601</c:v>
                </c:pt>
                <c:pt idx="13">
                  <c:v>2983797</c:v>
                </c:pt>
                <c:pt idx="14">
                  <c:v>3389437</c:v>
                </c:pt>
                <c:pt idx="15">
                  <c:v>3447248</c:v>
                </c:pt>
                <c:pt idx="16">
                  <c:v>3763308</c:v>
                </c:pt>
                <c:pt idx="17">
                  <c:v>3771894</c:v>
                </c:pt>
                <c:pt idx="18">
                  <c:v>3817206</c:v>
                </c:pt>
                <c:pt idx="19">
                  <c:v>4063316</c:v>
                </c:pt>
                <c:pt idx="20">
                  <c:v>4075347</c:v>
                </c:pt>
                <c:pt idx="21">
                  <c:v>4024338</c:v>
                </c:pt>
                <c:pt idx="22">
                  <c:v>4289123</c:v>
                </c:pt>
                <c:pt idx="23">
                  <c:v>4340497</c:v>
                </c:pt>
                <c:pt idx="24">
                  <c:v>5124651</c:v>
                </c:pt>
                <c:pt idx="25">
                  <c:v>5708552</c:v>
                </c:pt>
                <c:pt idx="26">
                  <c:v>5698781</c:v>
                </c:pt>
                <c:pt idx="27">
                  <c:v>5838894</c:v>
                </c:pt>
                <c:pt idx="28">
                  <c:v>5844191</c:v>
                </c:pt>
                <c:pt idx="29">
                  <c:v>6032563</c:v>
                </c:pt>
              </c:numCache>
            </c:numRef>
          </c:val>
        </c:ser>
        <c:axId val="15571021"/>
        <c:axId val="5921462"/>
      </c:barChart>
      <c:catAx>
        <c:axId val="2753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auto val="1"/>
        <c:lblOffset val="700"/>
        <c:tickLblSkip val="1"/>
        <c:noMultiLvlLbl val="0"/>
      </c:catAx>
      <c:valAx>
        <c:axId val="46469356"/>
        <c:scaling>
          <c:orientation val="minMax"/>
          <c:max val="6500000"/>
          <c:min val="-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Gross Square Feet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532883"/>
        <c:crossesAt val="1"/>
        <c:crossBetween val="between"/>
        <c:dispUnits/>
        <c:majorUnit val="500000"/>
        <c:minorUnit val="200000"/>
      </c:valAx>
      <c:catAx>
        <c:axId val="15571021"/>
        <c:scaling>
          <c:orientation val="minMax"/>
        </c:scaling>
        <c:axPos val="b"/>
        <c:delete val="1"/>
        <c:majorTickMark val="out"/>
        <c:minorTickMark val="none"/>
        <c:tickLblPos val="nextTo"/>
        <c:crossAx val="5921462"/>
        <c:crosses val="autoZero"/>
        <c:auto val="1"/>
        <c:lblOffset val="100"/>
        <c:tickLblSkip val="1"/>
        <c:noMultiLvlLbl val="0"/>
      </c:catAx>
      <c:valAx>
        <c:axId val="5921462"/>
        <c:scaling>
          <c:orientation val="minMax"/>
          <c:max val="6000000"/>
          <c:min val="-500000"/>
        </c:scaling>
        <c:axPos val="l"/>
        <c:delete val="1"/>
        <c:majorTickMark val="in"/>
        <c:minorTickMark val="none"/>
        <c:tickLblPos val="nextTo"/>
        <c:crossAx val="15571021"/>
        <c:crosses val="max"/>
        <c:crossBetween val="between"/>
        <c:dispUnits/>
        <c:majorUnit val="6500000"/>
        <c:min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0</xdr:row>
      <xdr:rowOff>0</xdr:rowOff>
    </xdr:from>
    <xdr:to>
      <xdr:col>19</xdr:col>
      <xdr:colOff>657225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57175" y="0"/>
        <a:ext cx="10448925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70" zoomScaleNormal="70" zoomScalePageLayoutView="0" workbookViewId="0" topLeftCell="A1">
      <selection activeCell="Q4" sqref="Q4"/>
    </sheetView>
  </sheetViews>
  <sheetFormatPr defaultColWidth="9.140625" defaultRowHeight="12.75"/>
  <cols>
    <col min="1" max="1" width="12.00390625" style="0" customWidth="1"/>
    <col min="2" max="2" width="19.28125" style="0" customWidth="1"/>
    <col min="3" max="4" width="13.57421875" style="0" customWidth="1"/>
    <col min="5" max="6" width="10.00390625" style="0" customWidth="1"/>
    <col min="7" max="7" width="8.7109375" style="0" customWidth="1"/>
    <col min="8" max="8" width="11.7109375" style="0" customWidth="1"/>
    <col min="9" max="9" width="10.57421875" style="0" customWidth="1"/>
    <col min="10" max="10" width="13.57421875" style="0" customWidth="1"/>
    <col min="11" max="11" width="8.140625" style="0" customWidth="1"/>
    <col min="12" max="12" width="9.7109375" style="0" customWidth="1"/>
    <col min="13" max="13" width="9.57421875" style="0" bestFit="1" customWidth="1"/>
    <col min="14" max="14" width="11.421875" style="0" customWidth="1"/>
    <col min="15" max="15" width="9.28125" style="0" bestFit="1" customWidth="1"/>
  </cols>
  <sheetData>
    <row r="1" spans="2:3" ht="12.75">
      <c r="B1" s="1"/>
      <c r="C1" t="s">
        <v>0</v>
      </c>
    </row>
    <row r="2" spans="2:14" ht="12.75">
      <c r="B2" s="1"/>
      <c r="C2" t="s">
        <v>13</v>
      </c>
      <c r="N2">
        <v>1</v>
      </c>
    </row>
    <row r="3" spans="1:15" s="6" customFormat="1" ht="60" customHeight="1">
      <c r="A3" s="4" t="s">
        <v>25</v>
      </c>
      <c r="B3" s="4" t="s">
        <v>9</v>
      </c>
      <c r="C3" s="5" t="s">
        <v>39</v>
      </c>
      <c r="D3" s="5" t="s">
        <v>40</v>
      </c>
      <c r="E3" s="5" t="s">
        <v>41</v>
      </c>
      <c r="F3" s="5" t="s">
        <v>42</v>
      </c>
      <c r="G3" s="5" t="s">
        <v>27</v>
      </c>
      <c r="H3" s="5" t="s">
        <v>31</v>
      </c>
      <c r="I3" s="5" t="s">
        <v>43</v>
      </c>
      <c r="J3" s="5" t="s">
        <v>44</v>
      </c>
      <c r="K3" s="5" t="s">
        <v>28</v>
      </c>
      <c r="L3" s="5" t="s">
        <v>85</v>
      </c>
      <c r="M3" s="5" t="s">
        <v>45</v>
      </c>
      <c r="N3" s="5" t="s">
        <v>30</v>
      </c>
      <c r="O3" s="5" t="s">
        <v>46</v>
      </c>
    </row>
    <row r="4" spans="1:15" ht="16.5" customHeight="1">
      <c r="A4" t="s">
        <v>55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O4">
        <v>0</v>
      </c>
    </row>
    <row r="5" spans="1:15" ht="16.5" customHeight="1">
      <c r="A5" t="s">
        <v>56</v>
      </c>
      <c r="B5">
        <v>83879</v>
      </c>
      <c r="C5">
        <v>46375</v>
      </c>
      <c r="D5">
        <v>16700</v>
      </c>
      <c r="E5">
        <v>0</v>
      </c>
      <c r="F5">
        <v>63075</v>
      </c>
      <c r="G5">
        <v>0</v>
      </c>
      <c r="H5">
        <v>0</v>
      </c>
      <c r="I5">
        <v>20804</v>
      </c>
      <c r="J5">
        <v>0</v>
      </c>
      <c r="K5">
        <v>0</v>
      </c>
      <c r="L5">
        <v>0</v>
      </c>
      <c r="M5">
        <v>0</v>
      </c>
      <c r="O5">
        <v>22</v>
      </c>
    </row>
    <row r="6" spans="1:15" ht="16.5" customHeight="1">
      <c r="A6" t="s">
        <v>57</v>
      </c>
      <c r="B6">
        <v>83879</v>
      </c>
      <c r="C6">
        <v>46375</v>
      </c>
      <c r="D6">
        <v>16700</v>
      </c>
      <c r="E6">
        <v>0</v>
      </c>
      <c r="F6">
        <v>63075</v>
      </c>
      <c r="G6">
        <v>0</v>
      </c>
      <c r="H6">
        <v>0</v>
      </c>
      <c r="I6">
        <v>20804</v>
      </c>
      <c r="J6">
        <v>0</v>
      </c>
      <c r="K6">
        <v>0</v>
      </c>
      <c r="L6">
        <v>0</v>
      </c>
      <c r="M6">
        <v>0</v>
      </c>
      <c r="O6">
        <v>22</v>
      </c>
    </row>
    <row r="7" spans="1:15" ht="16.5" customHeight="1">
      <c r="A7" t="s">
        <v>58</v>
      </c>
      <c r="B7">
        <v>137797</v>
      </c>
      <c r="C7">
        <v>76834</v>
      </c>
      <c r="D7">
        <v>20378</v>
      </c>
      <c r="E7">
        <v>3918</v>
      </c>
      <c r="F7">
        <v>101130</v>
      </c>
      <c r="G7">
        <v>0</v>
      </c>
      <c r="H7">
        <v>0</v>
      </c>
      <c r="I7">
        <v>36667</v>
      </c>
      <c r="J7">
        <v>0</v>
      </c>
      <c r="K7">
        <v>0</v>
      </c>
      <c r="L7">
        <v>0</v>
      </c>
      <c r="M7">
        <v>0</v>
      </c>
      <c r="O7">
        <v>34</v>
      </c>
    </row>
    <row r="8" spans="1:15" ht="16.5" customHeight="1">
      <c r="A8" t="s">
        <v>59</v>
      </c>
      <c r="B8">
        <v>192869</v>
      </c>
      <c r="C8">
        <v>94534</v>
      </c>
      <c r="D8">
        <v>58815</v>
      </c>
      <c r="E8">
        <v>3918</v>
      </c>
      <c r="F8">
        <v>157267</v>
      </c>
      <c r="G8">
        <v>0</v>
      </c>
      <c r="H8">
        <v>0</v>
      </c>
      <c r="I8">
        <v>35602</v>
      </c>
      <c r="J8">
        <v>0</v>
      </c>
      <c r="K8">
        <v>0</v>
      </c>
      <c r="L8">
        <v>0</v>
      </c>
      <c r="M8">
        <v>0</v>
      </c>
      <c r="N8">
        <v>-19800</v>
      </c>
      <c r="O8">
        <v>49</v>
      </c>
    </row>
    <row r="9" spans="1:15" ht="16.5" customHeight="1">
      <c r="A9" t="s">
        <v>60</v>
      </c>
      <c r="B9">
        <v>636861</v>
      </c>
      <c r="C9">
        <v>356308</v>
      </c>
      <c r="D9">
        <v>141038</v>
      </c>
      <c r="E9">
        <v>6861</v>
      </c>
      <c r="F9">
        <v>504207</v>
      </c>
      <c r="G9">
        <v>0</v>
      </c>
      <c r="H9">
        <v>0</v>
      </c>
      <c r="I9">
        <v>131886</v>
      </c>
      <c r="J9">
        <v>0</v>
      </c>
      <c r="K9">
        <v>0</v>
      </c>
      <c r="L9">
        <v>0</v>
      </c>
      <c r="M9">
        <v>768</v>
      </c>
      <c r="N9">
        <v>-19800</v>
      </c>
      <c r="O9">
        <v>103</v>
      </c>
    </row>
    <row r="10" spans="1:15" ht="16.5" customHeight="1">
      <c r="A10" t="s">
        <v>61</v>
      </c>
      <c r="B10">
        <v>845903</v>
      </c>
      <c r="C10">
        <v>442949</v>
      </c>
      <c r="D10">
        <v>190842</v>
      </c>
      <c r="E10">
        <v>18223</v>
      </c>
      <c r="F10">
        <v>652014</v>
      </c>
      <c r="G10">
        <v>0</v>
      </c>
      <c r="H10">
        <v>0</v>
      </c>
      <c r="I10">
        <v>193121</v>
      </c>
      <c r="J10">
        <v>0</v>
      </c>
      <c r="K10">
        <v>0</v>
      </c>
      <c r="L10">
        <v>0</v>
      </c>
      <c r="M10">
        <v>768</v>
      </c>
      <c r="N10">
        <v>-54900</v>
      </c>
      <c r="O10">
        <v>130</v>
      </c>
    </row>
    <row r="11" spans="1:15" ht="16.5" customHeight="1">
      <c r="A11" t="s">
        <v>62</v>
      </c>
      <c r="B11">
        <v>1249588</v>
      </c>
      <c r="C11">
        <v>666947</v>
      </c>
      <c r="D11">
        <v>197182</v>
      </c>
      <c r="E11">
        <v>18223</v>
      </c>
      <c r="F11">
        <v>882352</v>
      </c>
      <c r="G11">
        <v>1633</v>
      </c>
      <c r="H11">
        <v>0</v>
      </c>
      <c r="I11">
        <v>364835</v>
      </c>
      <c r="J11">
        <v>0</v>
      </c>
      <c r="K11">
        <v>0</v>
      </c>
      <c r="L11">
        <v>0</v>
      </c>
      <c r="M11">
        <v>768</v>
      </c>
      <c r="N11">
        <v>-179350</v>
      </c>
      <c r="O11">
        <v>146</v>
      </c>
    </row>
    <row r="12" spans="1:15" ht="16.5" customHeight="1">
      <c r="A12" t="s">
        <v>63</v>
      </c>
      <c r="B12">
        <v>1900183</v>
      </c>
      <c r="C12">
        <v>1164745</v>
      </c>
      <c r="D12">
        <v>243351</v>
      </c>
      <c r="E12">
        <v>56547</v>
      </c>
      <c r="F12">
        <v>1464643</v>
      </c>
      <c r="G12">
        <v>1633</v>
      </c>
      <c r="H12">
        <v>68054</v>
      </c>
      <c r="I12">
        <v>364835</v>
      </c>
      <c r="J12">
        <v>0</v>
      </c>
      <c r="K12">
        <v>0</v>
      </c>
      <c r="L12">
        <v>0</v>
      </c>
      <c r="M12">
        <v>1018</v>
      </c>
      <c r="N12">
        <v>-197950</v>
      </c>
      <c r="O12">
        <v>189</v>
      </c>
    </row>
    <row r="13" spans="1:15" ht="16.5" customHeight="1">
      <c r="A13" t="s">
        <v>64</v>
      </c>
      <c r="B13">
        <v>2175897</v>
      </c>
      <c r="C13">
        <v>1291917</v>
      </c>
      <c r="D13">
        <v>311799</v>
      </c>
      <c r="E13">
        <v>58011</v>
      </c>
      <c r="F13">
        <v>1661727</v>
      </c>
      <c r="G13">
        <v>1633</v>
      </c>
      <c r="H13">
        <v>68054</v>
      </c>
      <c r="I13">
        <v>441465</v>
      </c>
      <c r="J13">
        <v>0</v>
      </c>
      <c r="K13">
        <v>0</v>
      </c>
      <c r="L13">
        <v>0</v>
      </c>
      <c r="M13">
        <v>3018</v>
      </c>
      <c r="N13">
        <v>-215350</v>
      </c>
      <c r="O13">
        <v>228</v>
      </c>
    </row>
    <row r="14" spans="1:15" ht="16.5" customHeight="1">
      <c r="A14" t="s">
        <v>65</v>
      </c>
      <c r="B14">
        <v>2449712</v>
      </c>
      <c r="C14">
        <v>1307062</v>
      </c>
      <c r="D14">
        <v>330645</v>
      </c>
      <c r="E14">
        <v>63011</v>
      </c>
      <c r="F14">
        <v>1700718</v>
      </c>
      <c r="G14">
        <v>79825</v>
      </c>
      <c r="H14">
        <v>126731</v>
      </c>
      <c r="I14">
        <v>539420</v>
      </c>
      <c r="J14">
        <v>0</v>
      </c>
      <c r="K14">
        <v>0</v>
      </c>
      <c r="L14">
        <v>0</v>
      </c>
      <c r="M14">
        <v>3018</v>
      </c>
      <c r="N14">
        <v>-237354</v>
      </c>
      <c r="O14">
        <v>252</v>
      </c>
    </row>
    <row r="15" spans="1:15" ht="16.5" customHeight="1">
      <c r="A15" t="s">
        <v>66</v>
      </c>
      <c r="B15">
        <v>2593250</v>
      </c>
      <c r="C15">
        <v>1460684</v>
      </c>
      <c r="D15">
        <v>336462</v>
      </c>
      <c r="E15">
        <v>63310</v>
      </c>
      <c r="F15">
        <v>1860456</v>
      </c>
      <c r="G15">
        <v>79825</v>
      </c>
      <c r="H15">
        <v>126731</v>
      </c>
      <c r="I15">
        <v>523220</v>
      </c>
      <c r="J15">
        <v>0</v>
      </c>
      <c r="K15">
        <v>0</v>
      </c>
      <c r="L15">
        <v>0</v>
      </c>
      <c r="M15">
        <v>3018</v>
      </c>
      <c r="N15">
        <v>-263454</v>
      </c>
      <c r="O15">
        <v>257</v>
      </c>
    </row>
    <row r="16" spans="1:15" ht="16.5" customHeight="1">
      <c r="A16" t="s">
        <v>67</v>
      </c>
      <c r="B16">
        <v>2915601</v>
      </c>
      <c r="C16">
        <v>1765227</v>
      </c>
      <c r="D16">
        <v>344746</v>
      </c>
      <c r="E16">
        <v>67242</v>
      </c>
      <c r="F16">
        <v>2177215</v>
      </c>
      <c r="G16">
        <v>84628</v>
      </c>
      <c r="H16">
        <v>126731</v>
      </c>
      <c r="I16">
        <v>524009</v>
      </c>
      <c r="J16">
        <v>0</v>
      </c>
      <c r="K16">
        <v>0</v>
      </c>
      <c r="L16">
        <v>0</v>
      </c>
      <c r="M16">
        <v>3018</v>
      </c>
      <c r="N16">
        <v>-271954</v>
      </c>
      <c r="O16">
        <v>272</v>
      </c>
    </row>
    <row r="17" spans="1:15" ht="16.5" customHeight="1">
      <c r="A17" t="s">
        <v>68</v>
      </c>
      <c r="B17">
        <v>2983797</v>
      </c>
      <c r="C17">
        <v>1800298</v>
      </c>
      <c r="D17">
        <v>344152</v>
      </c>
      <c r="E17">
        <v>68185</v>
      </c>
      <c r="F17">
        <v>2212635</v>
      </c>
      <c r="G17">
        <v>84628</v>
      </c>
      <c r="H17">
        <v>159507</v>
      </c>
      <c r="I17">
        <v>524009</v>
      </c>
      <c r="J17">
        <v>0</v>
      </c>
      <c r="K17">
        <v>0</v>
      </c>
      <c r="L17">
        <v>0</v>
      </c>
      <c r="M17">
        <v>3018</v>
      </c>
      <c r="N17">
        <v>-289644</v>
      </c>
      <c r="O17">
        <v>275</v>
      </c>
    </row>
    <row r="18" spans="1:15" ht="16.5" customHeight="1">
      <c r="A18" t="s">
        <v>69</v>
      </c>
      <c r="B18">
        <v>3389437</v>
      </c>
      <c r="C18">
        <v>2009900</v>
      </c>
      <c r="D18">
        <v>476848</v>
      </c>
      <c r="E18">
        <v>68187</v>
      </c>
      <c r="F18">
        <v>2554935</v>
      </c>
      <c r="G18">
        <v>142924</v>
      </c>
      <c r="H18">
        <v>164551</v>
      </c>
      <c r="I18">
        <v>524009</v>
      </c>
      <c r="J18">
        <v>0</v>
      </c>
      <c r="K18">
        <v>0</v>
      </c>
      <c r="L18">
        <v>0</v>
      </c>
      <c r="M18">
        <v>3018</v>
      </c>
      <c r="N18">
        <v>-306769</v>
      </c>
      <c r="O18">
        <v>306</v>
      </c>
    </row>
    <row r="19" spans="1:15" ht="16.5" customHeight="1">
      <c r="A19" t="s">
        <v>70</v>
      </c>
      <c r="B19">
        <v>3447248</v>
      </c>
      <c r="C19">
        <v>2129955</v>
      </c>
      <c r="D19">
        <v>402648</v>
      </c>
      <c r="E19">
        <v>69388</v>
      </c>
      <c r="F19">
        <v>2601991</v>
      </c>
      <c r="G19">
        <v>143260</v>
      </c>
      <c r="H19">
        <v>173564</v>
      </c>
      <c r="I19">
        <v>524009</v>
      </c>
      <c r="J19">
        <v>0</v>
      </c>
      <c r="K19">
        <v>0</v>
      </c>
      <c r="L19">
        <v>0</v>
      </c>
      <c r="M19">
        <v>4424</v>
      </c>
      <c r="N19">
        <v>-381637</v>
      </c>
      <c r="O19">
        <v>299</v>
      </c>
    </row>
    <row r="20" spans="1:15" ht="16.5" customHeight="1">
      <c r="A20" t="s">
        <v>71</v>
      </c>
      <c r="B20">
        <v>3763308</v>
      </c>
      <c r="C20">
        <v>2129955</v>
      </c>
      <c r="D20">
        <v>402648</v>
      </c>
      <c r="E20">
        <v>69388</v>
      </c>
      <c r="F20">
        <v>2601991</v>
      </c>
      <c r="G20">
        <v>146870</v>
      </c>
      <c r="H20">
        <v>173564</v>
      </c>
      <c r="I20">
        <v>524009</v>
      </c>
      <c r="J20">
        <v>0</v>
      </c>
      <c r="K20">
        <v>312450</v>
      </c>
      <c r="L20">
        <v>0</v>
      </c>
      <c r="M20">
        <v>4424</v>
      </c>
      <c r="N20">
        <v>-383270</v>
      </c>
      <c r="O20">
        <v>302</v>
      </c>
    </row>
    <row r="21" spans="1:15" ht="16.5" customHeight="1">
      <c r="A21" t="s">
        <v>72</v>
      </c>
      <c r="B21">
        <v>3771894</v>
      </c>
      <c r="C21">
        <v>2134058</v>
      </c>
      <c r="D21">
        <v>405848</v>
      </c>
      <c r="E21">
        <v>69388</v>
      </c>
      <c r="F21">
        <v>2609294</v>
      </c>
      <c r="G21">
        <v>146970</v>
      </c>
      <c r="H21">
        <v>174307</v>
      </c>
      <c r="I21">
        <v>524009</v>
      </c>
      <c r="J21">
        <v>0</v>
      </c>
      <c r="K21">
        <v>312450</v>
      </c>
      <c r="L21">
        <v>440</v>
      </c>
      <c r="M21">
        <v>4424</v>
      </c>
      <c r="N21">
        <v>-383270</v>
      </c>
      <c r="O21">
        <v>311</v>
      </c>
    </row>
    <row r="22" spans="1:15" ht="16.5" customHeight="1">
      <c r="A22" t="s">
        <v>73</v>
      </c>
      <c r="B22">
        <v>3817206</v>
      </c>
      <c r="C22">
        <v>2176291</v>
      </c>
      <c r="D22">
        <v>405848</v>
      </c>
      <c r="E22">
        <v>70888</v>
      </c>
      <c r="F22">
        <v>2653027</v>
      </c>
      <c r="G22">
        <v>146970</v>
      </c>
      <c r="H22">
        <v>174307</v>
      </c>
      <c r="I22">
        <v>524009</v>
      </c>
      <c r="J22">
        <v>0</v>
      </c>
      <c r="K22">
        <v>312450</v>
      </c>
      <c r="L22">
        <v>2019</v>
      </c>
      <c r="M22">
        <v>4424</v>
      </c>
      <c r="N22">
        <v>-387270</v>
      </c>
      <c r="O22">
        <v>318</v>
      </c>
    </row>
    <row r="23" spans="1:15" ht="16.5" customHeight="1">
      <c r="A23" t="s">
        <v>74</v>
      </c>
      <c r="B23">
        <v>4063316</v>
      </c>
      <c r="C23">
        <v>2176291</v>
      </c>
      <c r="D23">
        <v>409617</v>
      </c>
      <c r="E23">
        <v>70888</v>
      </c>
      <c r="F23">
        <v>2656796</v>
      </c>
      <c r="G23">
        <v>146970</v>
      </c>
      <c r="H23">
        <v>174307</v>
      </c>
      <c r="I23">
        <v>766350</v>
      </c>
      <c r="J23">
        <v>0</v>
      </c>
      <c r="K23">
        <v>312450</v>
      </c>
      <c r="L23">
        <v>2019</v>
      </c>
      <c r="M23">
        <v>4424</v>
      </c>
      <c r="N23">
        <v>-387270</v>
      </c>
      <c r="O23">
        <v>326</v>
      </c>
    </row>
    <row r="24" spans="1:15" ht="16.5" customHeight="1">
      <c r="A24" t="s">
        <v>75</v>
      </c>
      <c r="B24">
        <v>4075347</v>
      </c>
      <c r="C24">
        <v>2178419</v>
      </c>
      <c r="D24">
        <v>419370</v>
      </c>
      <c r="E24">
        <v>70888</v>
      </c>
      <c r="F24">
        <v>2668677</v>
      </c>
      <c r="G24">
        <v>147120</v>
      </c>
      <c r="H24">
        <v>174307</v>
      </c>
      <c r="I24">
        <v>766350</v>
      </c>
      <c r="J24">
        <v>0</v>
      </c>
      <c r="K24">
        <v>312450</v>
      </c>
      <c r="L24">
        <v>2019</v>
      </c>
      <c r="M24">
        <v>4424</v>
      </c>
      <c r="N24">
        <v>-391039</v>
      </c>
      <c r="O24">
        <v>333</v>
      </c>
    </row>
    <row r="25" spans="1:15" ht="16.5" customHeight="1">
      <c r="A25" t="s">
        <v>76</v>
      </c>
      <c r="B25">
        <v>4024338</v>
      </c>
      <c r="C25">
        <v>2156453</v>
      </c>
      <c r="D25">
        <v>389613</v>
      </c>
      <c r="E25">
        <v>77288</v>
      </c>
      <c r="F25">
        <v>2623354</v>
      </c>
      <c r="G25">
        <v>142317</v>
      </c>
      <c r="H25">
        <v>174307</v>
      </c>
      <c r="I25">
        <v>765467</v>
      </c>
      <c r="J25">
        <v>0</v>
      </c>
      <c r="K25">
        <v>312450</v>
      </c>
      <c r="L25">
        <v>2019</v>
      </c>
      <c r="M25">
        <v>4424</v>
      </c>
      <c r="N25">
        <v>-472985</v>
      </c>
      <c r="O25">
        <v>323</v>
      </c>
    </row>
    <row r="26" spans="1:15" ht="16.5" customHeight="1">
      <c r="A26" t="s">
        <v>77</v>
      </c>
      <c r="B26">
        <v>4289123</v>
      </c>
      <c r="C26">
        <v>2316398</v>
      </c>
      <c r="D26">
        <v>406145</v>
      </c>
      <c r="E26">
        <v>77520</v>
      </c>
      <c r="F26">
        <v>2800063</v>
      </c>
      <c r="G26">
        <v>142317</v>
      </c>
      <c r="H26">
        <v>174307</v>
      </c>
      <c r="I26">
        <v>765467</v>
      </c>
      <c r="J26">
        <v>88076</v>
      </c>
      <c r="K26">
        <v>312450</v>
      </c>
      <c r="L26">
        <v>2019</v>
      </c>
      <c r="M26">
        <v>4424</v>
      </c>
      <c r="N26">
        <v>-477509</v>
      </c>
      <c r="O26">
        <v>353</v>
      </c>
    </row>
    <row r="27" spans="1:15" ht="16.5" customHeight="1">
      <c r="A27" t="s">
        <v>78</v>
      </c>
      <c r="B27">
        <v>4340497</v>
      </c>
      <c r="C27">
        <v>2368729</v>
      </c>
      <c r="D27">
        <v>408737</v>
      </c>
      <c r="E27">
        <v>67051</v>
      </c>
      <c r="F27">
        <v>2844517</v>
      </c>
      <c r="G27">
        <v>142317</v>
      </c>
      <c r="H27">
        <v>174307</v>
      </c>
      <c r="I27">
        <v>772387</v>
      </c>
      <c r="J27">
        <v>88076</v>
      </c>
      <c r="K27">
        <v>312450</v>
      </c>
      <c r="L27">
        <v>2019</v>
      </c>
      <c r="M27">
        <v>4424</v>
      </c>
      <c r="N27">
        <v>-490513</v>
      </c>
      <c r="O27">
        <v>352</v>
      </c>
    </row>
    <row r="28" spans="1:15" ht="16.5" customHeight="1">
      <c r="A28" t="s">
        <v>79</v>
      </c>
      <c r="B28">
        <v>5124651</v>
      </c>
      <c r="C28">
        <v>2362532</v>
      </c>
      <c r="D28">
        <v>408462</v>
      </c>
      <c r="E28">
        <v>67051</v>
      </c>
      <c r="F28">
        <v>2838045</v>
      </c>
      <c r="G28">
        <v>142917</v>
      </c>
      <c r="H28">
        <v>174307</v>
      </c>
      <c r="I28">
        <v>1261315</v>
      </c>
      <c r="J28">
        <v>88076</v>
      </c>
      <c r="K28">
        <v>612833</v>
      </c>
      <c r="L28">
        <v>2734</v>
      </c>
      <c r="M28">
        <v>4424</v>
      </c>
      <c r="N28">
        <v>-499485</v>
      </c>
      <c r="O28">
        <v>357</v>
      </c>
    </row>
    <row r="29" spans="1:15" ht="16.5" customHeight="1">
      <c r="A29" t="s">
        <v>80</v>
      </c>
      <c r="B29">
        <v>5708552</v>
      </c>
      <c r="C29">
        <v>2332899</v>
      </c>
      <c r="D29">
        <v>407212</v>
      </c>
      <c r="E29">
        <v>67051</v>
      </c>
      <c r="F29">
        <v>2807162</v>
      </c>
      <c r="G29">
        <v>116890</v>
      </c>
      <c r="H29">
        <v>174307</v>
      </c>
      <c r="I29">
        <v>1601555</v>
      </c>
      <c r="J29">
        <v>88076</v>
      </c>
      <c r="K29">
        <v>909404</v>
      </c>
      <c r="L29">
        <v>6734</v>
      </c>
      <c r="M29">
        <v>4424</v>
      </c>
      <c r="N29">
        <v>-557407</v>
      </c>
      <c r="O29">
        <v>358</v>
      </c>
    </row>
    <row r="30" spans="1:15" ht="16.5" customHeight="1">
      <c r="A30" t="s">
        <v>81</v>
      </c>
      <c r="B30">
        <v>5698781</v>
      </c>
      <c r="C30">
        <v>2297603</v>
      </c>
      <c r="D30">
        <v>405473</v>
      </c>
      <c r="E30">
        <v>67051</v>
      </c>
      <c r="F30">
        <v>2770127</v>
      </c>
      <c r="G30">
        <v>116890</v>
      </c>
      <c r="H30">
        <v>174307</v>
      </c>
      <c r="I30">
        <v>1601555</v>
      </c>
      <c r="J30">
        <v>88076</v>
      </c>
      <c r="K30">
        <v>909404</v>
      </c>
      <c r="L30">
        <v>32064</v>
      </c>
      <c r="M30">
        <v>6358</v>
      </c>
      <c r="N30">
        <v>-603482</v>
      </c>
      <c r="O30">
        <v>362</v>
      </c>
    </row>
    <row r="31" spans="1:16" ht="16.5" customHeight="1">
      <c r="A31" t="s">
        <v>82</v>
      </c>
      <c r="B31">
        <v>5838894</v>
      </c>
      <c r="C31">
        <v>2325053</v>
      </c>
      <c r="D31">
        <v>419468</v>
      </c>
      <c r="E31">
        <v>66260</v>
      </c>
      <c r="F31">
        <v>2810781</v>
      </c>
      <c r="G31">
        <v>216772</v>
      </c>
      <c r="H31">
        <v>174307</v>
      </c>
      <c r="I31">
        <v>1601132</v>
      </c>
      <c r="J31">
        <v>88076</v>
      </c>
      <c r="K31">
        <v>909404</v>
      </c>
      <c r="L31">
        <v>32064</v>
      </c>
      <c r="M31">
        <v>6358</v>
      </c>
      <c r="N31">
        <v>-604696</v>
      </c>
      <c r="O31">
        <v>364</v>
      </c>
      <c r="P31">
        <f>C31+D31+E31+G31+H31+I31+J31+K31+L31+M31</f>
        <v>5838894</v>
      </c>
    </row>
    <row r="32" spans="1:16" ht="16.5" customHeight="1">
      <c r="A32" t="s">
        <v>83</v>
      </c>
      <c r="B32">
        <v>5844191</v>
      </c>
      <c r="C32">
        <v>2325053</v>
      </c>
      <c r="D32">
        <v>419468</v>
      </c>
      <c r="E32">
        <v>66260</v>
      </c>
      <c r="F32">
        <v>2810781</v>
      </c>
      <c r="G32">
        <v>216772</v>
      </c>
      <c r="H32">
        <v>173564</v>
      </c>
      <c r="I32">
        <v>1607172</v>
      </c>
      <c r="J32">
        <v>88076</v>
      </c>
      <c r="K32">
        <v>909404</v>
      </c>
      <c r="L32">
        <v>32064</v>
      </c>
      <c r="M32">
        <v>6358</v>
      </c>
      <c r="N32">
        <v>-604696</v>
      </c>
      <c r="O32">
        <v>364</v>
      </c>
      <c r="P32">
        <f>C32+D32+E32+G32+H32+I32+J32+K32+L32+M32</f>
        <v>5844191</v>
      </c>
    </row>
    <row r="33" spans="1:16" ht="16.5" customHeight="1">
      <c r="A33" t="s">
        <v>84</v>
      </c>
      <c r="B33">
        <v>6032563</v>
      </c>
      <c r="C33">
        <v>2513425</v>
      </c>
      <c r="D33">
        <v>419468</v>
      </c>
      <c r="E33">
        <v>66260</v>
      </c>
      <c r="F33">
        <v>2999153</v>
      </c>
      <c r="G33">
        <v>216772</v>
      </c>
      <c r="H33">
        <v>173564</v>
      </c>
      <c r="I33">
        <v>1607172</v>
      </c>
      <c r="J33">
        <v>88076</v>
      </c>
      <c r="K33">
        <v>909404</v>
      </c>
      <c r="L33">
        <v>32064</v>
      </c>
      <c r="M33">
        <v>6358</v>
      </c>
      <c r="N33">
        <v>-605439</v>
      </c>
      <c r="O33">
        <v>365</v>
      </c>
      <c r="P33">
        <f>C33+D33+E33+G33+H33+I33+J33+K33+L33+M33</f>
        <v>6032563</v>
      </c>
    </row>
    <row r="34" ht="14.25" customHeight="1">
      <c r="B34" s="1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15:T46"/>
  <sheetViews>
    <sheetView tabSelected="1" zoomScalePageLayoutView="0" workbookViewId="0" topLeftCell="D1">
      <selection activeCell="G50" sqref="G50"/>
    </sheetView>
  </sheetViews>
  <sheetFormatPr defaultColWidth="9.140625" defaultRowHeight="12.75"/>
  <cols>
    <col min="1" max="1" width="0" style="0" hidden="1" customWidth="1"/>
    <col min="2" max="3" width="9.140625" style="0" hidden="1" customWidth="1"/>
    <col min="4" max="4" width="23.28125" style="0" customWidth="1"/>
    <col min="5" max="5" width="13.57421875" style="0" customWidth="1"/>
    <col min="6" max="6" width="8.140625" style="0" customWidth="1"/>
    <col min="10" max="10" width="16.57421875" style="0" customWidth="1"/>
    <col min="16" max="16" width="16.00390625" style="0" customWidth="1"/>
    <col min="17" max="19" width="9.140625" style="0" hidden="1" customWidth="1"/>
    <col min="20" max="20" width="16.140625" style="0" customWidth="1"/>
  </cols>
  <sheetData>
    <row r="15" ht="12.75">
      <c r="T15" s="10" t="s">
        <v>29</v>
      </c>
    </row>
    <row r="16" ht="12.75">
      <c r="T16" s="13" t="s">
        <v>28</v>
      </c>
    </row>
    <row r="17" ht="12.75">
      <c r="T17" s="16" t="s">
        <v>38</v>
      </c>
    </row>
    <row r="18" ht="12.75">
      <c r="T18" s="12" t="s">
        <v>37</v>
      </c>
    </row>
    <row r="19" ht="12.75">
      <c r="T19" s="17" t="s">
        <v>48</v>
      </c>
    </row>
    <row r="20" ht="12.75">
      <c r="T20" s="11" t="s">
        <v>27</v>
      </c>
    </row>
    <row r="21" ht="12.75">
      <c r="T21" s="14" t="s">
        <v>47</v>
      </c>
    </row>
    <row r="22" ht="12.75">
      <c r="T22" s="9" t="s">
        <v>36</v>
      </c>
    </row>
    <row r="23" ht="12.75">
      <c r="T23" s="8" t="s">
        <v>35</v>
      </c>
    </row>
    <row r="24" ht="12.75">
      <c r="T24" s="18" t="s">
        <v>30</v>
      </c>
    </row>
    <row r="46" spans="5:11" ht="12.75">
      <c r="E46" s="15" t="s">
        <v>32</v>
      </c>
      <c r="G46" s="15" t="s">
        <v>33</v>
      </c>
      <c r="K46" s="15" t="s">
        <v>34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7" sqref="G17"/>
    </sheetView>
  </sheetViews>
  <sheetFormatPr defaultColWidth="9.140625" defaultRowHeight="12.75"/>
  <cols>
    <col min="7" max="7" width="9.7109375" style="0" customWidth="1"/>
  </cols>
  <sheetData>
    <row r="1" spans="2:3" ht="12.75">
      <c r="B1" s="1"/>
      <c r="C1" t="s">
        <v>0</v>
      </c>
    </row>
    <row r="2" spans="2:3" ht="12.75">
      <c r="B2" s="1"/>
      <c r="C2" t="s">
        <v>1</v>
      </c>
    </row>
    <row r="3" spans="1:7" ht="124.5" customHeight="1">
      <c r="A3" s="4" t="s">
        <v>14</v>
      </c>
      <c r="B3" s="4" t="s">
        <v>52</v>
      </c>
      <c r="C3" s="5" t="s">
        <v>9</v>
      </c>
      <c r="D3" s="5" t="s">
        <v>50</v>
      </c>
      <c r="E3" s="5" t="s">
        <v>49</v>
      </c>
      <c r="F3" s="5" t="s">
        <v>51</v>
      </c>
      <c r="G3" s="5" t="s">
        <v>53</v>
      </c>
    </row>
    <row r="4" spans="1:7" ht="12.75">
      <c r="A4" s="3" t="s">
        <v>24</v>
      </c>
      <c r="B4" s="3" t="s">
        <v>7</v>
      </c>
      <c r="C4" s="2">
        <v>3378964</v>
      </c>
      <c r="D4" s="2">
        <v>2257736</v>
      </c>
      <c r="E4" s="2">
        <v>405169</v>
      </c>
      <c r="F4" s="2">
        <f aca="true" t="shared" si="0" ref="F4:F13">D4+E4</f>
        <v>2662905</v>
      </c>
      <c r="G4" s="2">
        <f>D4+E4/2</f>
        <v>2460320.5</v>
      </c>
    </row>
    <row r="5" spans="1:7" ht="12.75">
      <c r="A5" s="3" t="s">
        <v>23</v>
      </c>
      <c r="B5" s="3" t="s">
        <v>6</v>
      </c>
      <c r="C5" s="2">
        <v>3384132</v>
      </c>
      <c r="D5" s="2">
        <v>2240957</v>
      </c>
      <c r="E5" s="2">
        <v>405169</v>
      </c>
      <c r="F5" s="2">
        <f t="shared" si="0"/>
        <v>2646126</v>
      </c>
      <c r="G5" s="2">
        <f aca="true" t="shared" si="1" ref="G5:G13">D5+E5/2</f>
        <v>2443541.5</v>
      </c>
    </row>
    <row r="6" spans="1:7" ht="12.75">
      <c r="A6" s="3" t="s">
        <v>22</v>
      </c>
      <c r="B6" s="3" t="s">
        <v>8</v>
      </c>
      <c r="C6" s="2">
        <v>3649478</v>
      </c>
      <c r="D6" s="2">
        <v>2293070</v>
      </c>
      <c r="E6" s="2">
        <v>405169</v>
      </c>
      <c r="F6" s="2">
        <f t="shared" si="0"/>
        <v>2698239</v>
      </c>
      <c r="G6" s="2">
        <f t="shared" si="1"/>
        <v>2495654.5</v>
      </c>
    </row>
    <row r="7" spans="1:7" ht="12.75">
      <c r="A7" s="3" t="s">
        <v>19</v>
      </c>
      <c r="B7" s="3" t="s">
        <v>5</v>
      </c>
      <c r="C7" s="2">
        <v>3661336</v>
      </c>
      <c r="D7" s="2">
        <v>2296070</v>
      </c>
      <c r="E7" s="2">
        <v>407804</v>
      </c>
      <c r="F7" s="2">
        <f t="shared" si="0"/>
        <v>2703874</v>
      </c>
      <c r="G7" s="2">
        <f t="shared" si="1"/>
        <v>2499972</v>
      </c>
    </row>
    <row r="8" spans="1:7" ht="12.75">
      <c r="A8" s="3" t="s">
        <v>21</v>
      </c>
      <c r="B8" s="3" t="s">
        <v>4</v>
      </c>
      <c r="C8" s="2">
        <v>3676833</v>
      </c>
      <c r="D8" s="2">
        <v>2304820</v>
      </c>
      <c r="E8" s="2">
        <v>412912</v>
      </c>
      <c r="F8" s="2">
        <f t="shared" si="0"/>
        <v>2717732</v>
      </c>
      <c r="G8" s="2">
        <f t="shared" si="1"/>
        <v>2511276</v>
      </c>
    </row>
    <row r="9" spans="1:7" ht="12.75">
      <c r="A9" s="3" t="s">
        <v>20</v>
      </c>
      <c r="B9" s="3" t="s">
        <v>3</v>
      </c>
      <c r="C9" s="2">
        <v>3805831</v>
      </c>
      <c r="D9" s="2">
        <v>2413674</v>
      </c>
      <c r="E9" s="2">
        <v>412912</v>
      </c>
      <c r="F9" s="2">
        <f t="shared" si="0"/>
        <v>2826586</v>
      </c>
      <c r="G9" s="2">
        <f t="shared" si="1"/>
        <v>2620130</v>
      </c>
    </row>
    <row r="10" spans="1:7" ht="12.75">
      <c r="A10" s="3" t="s">
        <v>18</v>
      </c>
      <c r="B10" s="3" t="s">
        <v>2</v>
      </c>
      <c r="C10" s="2">
        <v>4012120</v>
      </c>
      <c r="D10" s="2">
        <v>2524558</v>
      </c>
      <c r="E10" s="2">
        <v>419447</v>
      </c>
      <c r="F10" s="2">
        <f t="shared" si="0"/>
        <v>2944005</v>
      </c>
      <c r="G10" s="2">
        <f t="shared" si="1"/>
        <v>2734281.5</v>
      </c>
    </row>
    <row r="11" spans="1:7" ht="12.75">
      <c r="A11" s="3" t="s">
        <v>17</v>
      </c>
      <c r="B11" s="3" t="s">
        <v>10</v>
      </c>
      <c r="C11" s="2">
        <v>5240592</v>
      </c>
      <c r="D11" s="2">
        <v>2328802</v>
      </c>
      <c r="E11" s="2">
        <v>391967</v>
      </c>
      <c r="F11" s="2">
        <f t="shared" si="0"/>
        <v>2720769</v>
      </c>
      <c r="G11" s="2">
        <f t="shared" si="1"/>
        <v>2524785.5</v>
      </c>
    </row>
    <row r="12" spans="1:7" ht="12.75">
      <c r="A12" s="3" t="s">
        <v>16</v>
      </c>
      <c r="B12" s="3" t="s">
        <v>11</v>
      </c>
      <c r="C12" s="2">
        <v>5150931</v>
      </c>
      <c r="D12" s="2">
        <v>2374631</v>
      </c>
      <c r="E12" s="2">
        <v>391969</v>
      </c>
      <c r="F12" s="2">
        <f t="shared" si="0"/>
        <v>2766600</v>
      </c>
      <c r="G12" s="2">
        <f t="shared" si="1"/>
        <v>2570615.5</v>
      </c>
    </row>
    <row r="13" spans="1:7" ht="12.75">
      <c r="A13" s="3" t="s">
        <v>15</v>
      </c>
      <c r="B13" s="3" t="s">
        <v>26</v>
      </c>
      <c r="C13" s="2">
        <v>5760323</v>
      </c>
      <c r="D13" s="2">
        <v>2368493</v>
      </c>
      <c r="E13" s="2">
        <v>391820</v>
      </c>
      <c r="F13" s="2">
        <f t="shared" si="0"/>
        <v>2760313</v>
      </c>
      <c r="G13" s="2">
        <f t="shared" si="1"/>
        <v>2564403</v>
      </c>
    </row>
    <row r="14" ht="12.75">
      <c r="B14" s="7" t="s">
        <v>12</v>
      </c>
    </row>
    <row r="15" ht="12.75">
      <c r="B15" s="7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Rex Wolf, ARCHITECT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Wolf</dc:creator>
  <cp:keywords/>
  <dc:description/>
  <cp:lastModifiedBy>rwolf</cp:lastModifiedBy>
  <cp:lastPrinted>2012-02-28T18:03:27Z</cp:lastPrinted>
  <dcterms:created xsi:type="dcterms:W3CDTF">2005-12-05T23:02:24Z</dcterms:created>
  <dcterms:modified xsi:type="dcterms:W3CDTF">2014-02-21T17:56:59Z</dcterms:modified>
  <cp:category/>
  <cp:version/>
  <cp:contentType/>
  <cp:contentStatus/>
</cp:coreProperties>
</file>