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monterr\Documents\Poly Travel\CANCELLED Travel\"/>
    </mc:Choice>
  </mc:AlternateContent>
  <bookViews>
    <workbookView xWindow="0" yWindow="0" windowWidth="19170" windowHeight="7050" tabRatio="375"/>
  </bookViews>
  <sheets>
    <sheet name="Instructions" sheetId="4" r:id="rId1"/>
    <sheet name="Rates" sheetId="3" r:id="rId2"/>
    <sheet name="New Claim Form" sheetId="7" r:id="rId3"/>
    <sheet name="Sheet1" sheetId="8" state="hidden" r:id="rId4"/>
  </sheets>
  <definedNames>
    <definedName name="_Toc259806316" localSheetId="0">Instructions!$A$17</definedName>
    <definedName name="_Toc259806365" localSheetId="0">Instructions!$A$31</definedName>
    <definedName name="_Toc259806432" localSheetId="1">Rates!#REF!</definedName>
    <definedName name="_Toc259808178" localSheetId="1">Rates!$B$7</definedName>
    <definedName name="mileage">'New Claim Form'!$R$8:$R$11</definedName>
    <definedName name="_xlnm.Print_Area" localSheetId="0">Instructions!$A$1:$D$53</definedName>
    <definedName name="_xlnm.Print_Area" localSheetId="2">'New Claim Form'!$A$1:$P$111</definedName>
    <definedName name="_xlnm.Print_Area" localSheetId="1">Rates!$C$1:$D$18</definedName>
  </definedNames>
  <calcPr calcId="162913"/>
</workbook>
</file>

<file path=xl/calcChain.xml><?xml version="1.0" encoding="utf-8"?>
<calcChain xmlns="http://schemas.openxmlformats.org/spreadsheetml/2006/main">
  <c r="O110" i="7" l="1"/>
  <c r="O23" i="7"/>
  <c r="O22" i="7"/>
  <c r="O21" i="7"/>
  <c r="O20" i="7"/>
  <c r="O19" i="7"/>
  <c r="O18" i="7"/>
  <c r="O17" i="7"/>
  <c r="O16" i="7"/>
  <c r="O15" i="7"/>
  <c r="O14" i="7"/>
  <c r="O13" i="7"/>
  <c r="P36" i="7" l="1"/>
  <c r="P31" i="7" l="1"/>
  <c r="H12" i="7" l="1"/>
  <c r="H23" i="7"/>
  <c r="H22" i="7"/>
  <c r="H21" i="7"/>
  <c r="H20" i="7"/>
  <c r="H19" i="7"/>
  <c r="H18" i="7"/>
  <c r="H17" i="7"/>
  <c r="H16" i="7"/>
  <c r="H15" i="7"/>
  <c r="H14" i="7"/>
  <c r="H13" i="7"/>
  <c r="P42" i="7" l="1"/>
  <c r="I24" i="7" l="1"/>
  <c r="H24" i="7"/>
  <c r="M24" i="7"/>
  <c r="L24" i="7"/>
  <c r="K24" i="7"/>
  <c r="G24" i="7"/>
  <c r="F24" i="7"/>
  <c r="E24" i="7"/>
  <c r="N23" i="7" l="1"/>
  <c r="P23" i="7" s="1"/>
  <c r="N22" i="7"/>
  <c r="P22" i="7" s="1"/>
  <c r="N21" i="7"/>
  <c r="P21" i="7" s="1"/>
  <c r="N20" i="7"/>
  <c r="P20" i="7" s="1"/>
  <c r="N19" i="7"/>
  <c r="P19" i="7" s="1"/>
  <c r="N18" i="7"/>
  <c r="P18" i="7" s="1"/>
  <c r="N17" i="7"/>
  <c r="P17" i="7" s="1"/>
  <c r="N16" i="7"/>
  <c r="P16" i="7" s="1"/>
  <c r="N15" i="7"/>
  <c r="P15" i="7" s="1"/>
  <c r="N14" i="7"/>
  <c r="P14" i="7" s="1"/>
  <c r="N13" i="7"/>
  <c r="P13" i="7" s="1"/>
  <c r="N12" i="7"/>
  <c r="J24" i="7" l="1"/>
  <c r="N24" i="7"/>
  <c r="A1" i="8"/>
  <c r="O12" i="7"/>
  <c r="O24" i="7" l="1"/>
  <c r="P12" i="7"/>
  <c r="P24" i="7" s="1"/>
  <c r="P37" i="7" l="1"/>
  <c r="P43" i="7"/>
  <c r="P32" i="7"/>
</calcChain>
</file>

<file path=xl/comments1.xml><?xml version="1.0" encoding="utf-8"?>
<comments xmlns="http://schemas.openxmlformats.org/spreadsheetml/2006/main">
  <authors>
    <author>hstewa01</author>
    <author>mbenadib</author>
    <author>A&amp;F</author>
    <author>dmarshal</author>
  </authors>
  <commentList>
    <comment ref="L7" authorId="0" shapeId="0">
      <text>
        <r>
          <rPr>
            <sz val="9"/>
            <color indexed="81"/>
            <rFont val="Tahoma"/>
            <family val="2"/>
          </rPr>
          <t xml:space="preserve">Vehicle license plate # is required when claiming mileage.
</t>
        </r>
      </text>
    </comment>
    <comment ref="B9" authorId="1" shapeId="0">
      <text>
        <r>
          <rPr>
            <sz val="10"/>
            <color indexed="81"/>
            <rFont val="Tahoma"/>
            <family val="2"/>
          </rPr>
          <t>Personal travel combined with international business travel may be subject to tax. The taxable amount depends on how much of the trip outside of the U.S. was personal in nature. For this purpose, the United States includes the 50 states and the District of Columbia.</t>
        </r>
      </text>
    </comment>
    <comment ref="B10" authorId="1" shapeId="0">
      <text>
        <r>
          <rPr>
            <sz val="10"/>
            <color indexed="81"/>
            <rFont val="Tahoma"/>
            <family val="2"/>
          </rPr>
          <t>Official University trip begins when the traveler leaves his/her residence or normal work location, whichever occurs last, and ends when the traveler returns to his/her residence or normal work location, whichever occurs first</t>
        </r>
        <r>
          <rPr>
            <sz val="8"/>
            <color indexed="81"/>
            <rFont val="Tahoma"/>
            <family val="2"/>
          </rPr>
          <t xml:space="preserve">
</t>
        </r>
        <r>
          <rPr>
            <b/>
            <sz val="8"/>
            <color indexed="81"/>
            <rFont val="Tahoma"/>
            <family val="2"/>
          </rPr>
          <t>Please be sure to clarify a.m or p.m.</t>
        </r>
      </text>
    </comment>
    <comment ref="E10" authorId="1" shapeId="0">
      <text>
        <r>
          <rPr>
            <b/>
            <sz val="10"/>
            <color indexed="81"/>
            <rFont val="Tahoma"/>
            <family val="2"/>
          </rPr>
          <t>UNITED STATES TRAVEL:</t>
        </r>
        <r>
          <rPr>
            <sz val="10"/>
            <color indexed="81"/>
            <rFont val="Tahoma"/>
            <family val="2"/>
          </rPr>
          <t xml:space="preserve">
Actual meal expenses incurred may be claimed up to a total of $55 for the day. Any individual meal that is $40 or more must be supported by an </t>
        </r>
        <r>
          <rPr>
            <b/>
            <sz val="10"/>
            <color indexed="81"/>
            <rFont val="Tahoma"/>
            <family val="2"/>
          </rPr>
          <t>itemized</t>
        </r>
        <r>
          <rPr>
            <sz val="10"/>
            <color indexed="81"/>
            <rFont val="Tahoma"/>
            <family val="2"/>
          </rPr>
          <t xml:space="preserve"> receipt. Please keep all receipts as your claim may be selected for an audit.
</t>
        </r>
      </text>
    </comment>
    <comment ref="H10" authorId="1" shapeId="0">
      <text>
        <r>
          <rPr>
            <sz val="10"/>
            <color indexed="81"/>
            <rFont val="Tahoma"/>
            <family val="2"/>
          </rPr>
          <t>This column totals all meals expenses for domestic travel.</t>
        </r>
      </text>
    </comment>
    <comment ref="I10" authorId="1" shapeId="0">
      <text>
        <r>
          <rPr>
            <b/>
            <sz val="10"/>
            <color indexed="81"/>
            <rFont val="Tahoma"/>
            <family val="2"/>
          </rPr>
          <t>UNITED STATES TRAVEL:</t>
        </r>
        <r>
          <rPr>
            <sz val="10"/>
            <color indexed="81"/>
            <rFont val="Tahoma"/>
            <family val="2"/>
          </rPr>
          <t xml:space="preserve">
Incidental expenses incurred may be claimed up to a total of $7 for the day.  No receipts required for incidental expenses incurred.
</t>
        </r>
      </text>
    </comment>
    <comment ref="J10" authorId="1" shapeId="0">
      <text>
        <r>
          <rPr>
            <b/>
            <sz val="10"/>
            <color indexed="81"/>
            <rFont val="Tahoma"/>
            <family val="2"/>
          </rPr>
          <t>INTERNATIONAL TRAVEL:</t>
        </r>
        <r>
          <rPr>
            <sz val="10"/>
            <color indexed="81"/>
            <rFont val="Tahoma"/>
            <family val="2"/>
          </rPr>
          <t xml:space="preserve">
Unlike Domestic travel, for international travel meals and incidentals do not have to be broken out individually. Instead there is one daily rate that is used for meals and incidentals, which varies depending on the foreign location visited. See the link at the bottom of this travel claim form to find the meals and incidental rate for the location visited. Please include a printout of the location per diem.</t>
        </r>
      </text>
    </comment>
    <comment ref="K10" authorId="1" shapeId="0">
      <text>
        <r>
          <rPr>
            <b/>
            <sz val="10"/>
            <color indexed="81"/>
            <rFont val="Tahoma"/>
            <family val="2"/>
          </rPr>
          <t>UNITED STATES TRAVEL:</t>
        </r>
        <r>
          <rPr>
            <sz val="10"/>
            <color indexed="81"/>
            <rFont val="Tahoma"/>
            <family val="2"/>
          </rPr>
          <t xml:space="preserve">
Actual lodging expenses may be claimed and must be supported by an itemized receipt. 
A written justification is required for a daily room rate above $275.
- - - - - - - - - - - - - - - - - - - - - - - - - - - - - - 
</t>
        </r>
        <r>
          <rPr>
            <b/>
            <sz val="10"/>
            <color indexed="81"/>
            <rFont val="Tahoma"/>
            <family val="2"/>
          </rPr>
          <t>INTERNATIONAL TRAVEL:</t>
        </r>
        <r>
          <rPr>
            <sz val="10"/>
            <color indexed="81"/>
            <rFont val="Tahoma"/>
            <family val="2"/>
          </rPr>
          <t xml:space="preserve">
Actual lodging expenses incurred may be claimed up to the published federal government per diem rate for the location visited and must be supported by an itemized receipt.
Federal Per Diem rates can be found at the bottom of the travel claim form.</t>
        </r>
      </text>
    </comment>
    <comment ref="L10" authorId="1" shapeId="0">
      <text>
        <r>
          <rPr>
            <sz val="10"/>
            <color indexed="81"/>
            <rFont val="Tahoma"/>
            <family val="2"/>
          </rPr>
          <t>If travel was paid on your behalf then do not enter airfare costs in this column. This column is for airfare costs that you personally incurred.
Please be sure to provide travel itinerary along with proof of payment.</t>
        </r>
      </text>
    </comment>
    <comment ref="M10" authorId="1" shapeId="0">
      <text>
        <r>
          <rPr>
            <sz val="10"/>
            <color indexed="81"/>
            <rFont val="Tahoma"/>
            <family val="2"/>
          </rPr>
          <t>If you are using your personal vehicle for State travel you must have a form 261 on file this form is kept in your department and should be updated yearly.
Vehicle License # required when claiming mileage.</t>
        </r>
      </text>
    </comment>
    <comment ref="O10" authorId="1" shapeId="0">
      <text>
        <r>
          <rPr>
            <sz val="10"/>
            <color indexed="81"/>
            <rFont val="Tahoma"/>
            <family val="2"/>
          </rPr>
          <t>Enter below. 
All Misc. Travel  Expenses must have description listed.</t>
        </r>
      </text>
    </comment>
    <comment ref="K12" authorId="2" shapeId="0">
      <text>
        <r>
          <rPr>
            <b/>
            <sz val="9"/>
            <color indexed="81"/>
            <rFont val="Tahoma"/>
            <family val="2"/>
          </rPr>
          <t>A&amp;F:</t>
        </r>
        <r>
          <rPr>
            <sz val="9"/>
            <color indexed="81"/>
            <rFont val="Tahoma"/>
            <family val="2"/>
          </rPr>
          <t xml:space="preserve">
Enter lodging/hotel fees after all refunds have been applied</t>
        </r>
      </text>
    </comment>
    <comment ref="L12" authorId="2" shapeId="0">
      <text>
        <r>
          <rPr>
            <b/>
            <sz val="9"/>
            <color indexed="81"/>
            <rFont val="Tahoma"/>
            <family val="2"/>
          </rPr>
          <t>A&amp;F:</t>
        </r>
        <r>
          <rPr>
            <sz val="9"/>
            <color indexed="81"/>
            <rFont val="Tahoma"/>
            <family val="2"/>
          </rPr>
          <t xml:space="preserve">
Enter airfare cost after all refunds have been applied. Do NOT enter change fee see Misc. fee</t>
        </r>
      </text>
    </comment>
    <comment ref="P24" authorId="0" shapeId="0">
      <text>
        <r>
          <rPr>
            <sz val="9"/>
            <color indexed="81"/>
            <rFont val="Tahoma"/>
            <family val="2"/>
          </rPr>
          <t xml:space="preserve">Total amount of
out-of-pocket expenses for the trip including traveler's ProCard expenses
</t>
        </r>
      </text>
    </comment>
    <comment ref="L27" authorId="3" shapeId="0">
      <text>
        <r>
          <rPr>
            <sz val="9"/>
            <color indexed="81"/>
            <rFont val="Tahoma"/>
            <family val="2"/>
          </rPr>
          <t>Total amount of authorized expenses for chart field string
(Can be less than Total Expenses)</t>
        </r>
      </text>
    </comment>
    <comment ref="P27" authorId="0" shapeId="0">
      <text>
        <r>
          <rPr>
            <sz val="9"/>
            <color indexed="81"/>
            <rFont val="Tahoma"/>
            <family val="2"/>
          </rPr>
          <t xml:space="preserve">Total amount of Travel Advances received prior to the trip.
</t>
        </r>
      </text>
    </comment>
    <comment ref="P32" authorId="0" shapeId="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P34" authorId="3" shapeId="0">
      <text>
        <r>
          <rPr>
            <sz val="9"/>
            <color indexed="81"/>
            <rFont val="Tahoma"/>
            <family val="2"/>
          </rPr>
          <t xml:space="preserve">Total amount of Travel Advances received prior to the trip.
</t>
        </r>
      </text>
    </comment>
    <comment ref="P37" authorId="0" shapeId="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P38" authorId="0" shapeId="0">
      <text>
        <r>
          <rPr>
            <sz val="9"/>
            <color indexed="81"/>
            <rFont val="Tahoma"/>
            <family val="2"/>
          </rPr>
          <t xml:space="preserve">Airfare costs incurred through Giselle's direct billing. 
</t>
        </r>
      </text>
    </comment>
    <comment ref="P39" authorId="0" shapeId="0">
      <text>
        <r>
          <rPr>
            <sz val="9"/>
            <color indexed="81"/>
            <rFont val="Tahoma"/>
            <family val="2"/>
          </rPr>
          <t>Conference Fees paid via ProCard, Invoice, or another method on your behalf.</t>
        </r>
      </text>
    </comment>
    <comment ref="P40" authorId="0" shapeId="0">
      <text>
        <r>
          <rPr>
            <sz val="9"/>
            <color indexed="81"/>
            <rFont val="Tahoma"/>
            <family val="2"/>
          </rPr>
          <t xml:space="preserve">Rental Car Expenses paid via ProCard, Invoice, or another method on your behalf.
</t>
        </r>
      </text>
    </comment>
    <comment ref="P41" authorId="0" shapeId="0">
      <text>
        <r>
          <rPr>
            <sz val="9"/>
            <color indexed="81"/>
            <rFont val="Tahoma"/>
            <family val="2"/>
          </rPr>
          <t xml:space="preserve">
Other travel expenses  paid via ProCard, Invoice, or another method on your behalf.</t>
        </r>
      </text>
    </comment>
    <comment ref="B61" authorId="2" shapeId="0">
      <text>
        <r>
          <rPr>
            <b/>
            <sz val="9"/>
            <color indexed="81"/>
            <rFont val="Tahoma"/>
            <family val="2"/>
          </rPr>
          <t>A&amp;F:</t>
        </r>
        <r>
          <rPr>
            <sz val="9"/>
            <color indexed="81"/>
            <rFont val="Tahoma"/>
            <family val="2"/>
          </rPr>
          <t xml:space="preserve">
Label receipt with corresponding number</t>
        </r>
      </text>
    </comment>
  </commentList>
</comments>
</file>

<file path=xl/sharedStrings.xml><?xml version="1.0" encoding="utf-8"?>
<sst xmlns="http://schemas.openxmlformats.org/spreadsheetml/2006/main" count="135" uniqueCount="124">
  <si>
    <t>Claimant's Name</t>
  </si>
  <si>
    <t>Department</t>
  </si>
  <si>
    <t>City</t>
  </si>
  <si>
    <t>State</t>
  </si>
  <si>
    <t>Zip Code</t>
  </si>
  <si>
    <t>Mileage Rate Claimed</t>
  </si>
  <si>
    <t>Private Car Use</t>
  </si>
  <si>
    <t>Miles</t>
  </si>
  <si>
    <t>Amount</t>
  </si>
  <si>
    <t>Total Expenses</t>
  </si>
  <si>
    <t>DATE</t>
  </si>
  <si>
    <t>Fund</t>
  </si>
  <si>
    <t>DeptID</t>
  </si>
  <si>
    <t>Class</t>
  </si>
  <si>
    <t>CLAIMANT'S SIGNATURE</t>
  </si>
  <si>
    <t>B</t>
  </si>
  <si>
    <t>L</t>
  </si>
  <si>
    <t>D</t>
  </si>
  <si>
    <t>Vehicle License #</t>
  </si>
  <si>
    <t>Date</t>
  </si>
  <si>
    <t>Purpose of Trip</t>
  </si>
  <si>
    <t>Org Key</t>
  </si>
  <si>
    <t>Object Code</t>
  </si>
  <si>
    <t>International</t>
  </si>
  <si>
    <t>Traveler's Responsibility</t>
  </si>
  <si>
    <t>The approving authority is responsible for:</t>
  </si>
  <si>
    <t>Approving Authority Responsibility</t>
  </si>
  <si>
    <t>Daily Lodging Expenses</t>
  </si>
  <si>
    <t>Actual expenses up to 100% of Published Federal Government Per Diem for specific location</t>
  </si>
  <si>
    <t>Telephone #</t>
  </si>
  <si>
    <t>Miscellaneous Travel Expenses</t>
  </si>
  <si>
    <t>Certifying he/she:</t>
  </si>
  <si>
    <t>Returning to the University within 30 days, any reimbursement or payment issued by the University which subsequently results in a refund to the individual.</t>
  </si>
  <si>
    <r>
      <t xml:space="preserve">Ensuring expenses charged to his/her accounts are supported by sufficient funds and ensuring </t>
    </r>
    <r>
      <rPr>
        <sz val="12"/>
        <color indexed="8"/>
        <rFont val="Times New Roman"/>
        <family val="1"/>
      </rPr>
      <t>appropriateness of use of funds.</t>
    </r>
  </si>
  <si>
    <t>Ensuring expenses requested are ordinary, reasonable, not extravagant, necessary, and supported by a business purpose or justification, as appropriate.</t>
  </si>
  <si>
    <r>
      <t>Reviewing and approving the business purpose and ensuring the request is in compliance with any</t>
    </r>
    <r>
      <rPr>
        <sz val="12"/>
        <color indexed="8"/>
        <rFont val="Times New Roman"/>
        <family val="1"/>
      </rPr>
      <t xml:space="preserve"> applicable sponsored project/grant requirements.</t>
    </r>
  </si>
  <si>
    <t>Approving/denying payment of the travel claim in a timely manner.</t>
  </si>
  <si>
    <t>Denying expenses not directly related to official University business.</t>
  </si>
  <si>
    <t>Received authorization to travel.</t>
  </si>
  <si>
    <t xml:space="preserve">Actually spent the amount for listed expenses.  </t>
  </si>
  <si>
    <t>Has verified that the amount due is accurate.</t>
  </si>
  <si>
    <t>Has not and will not seek reimbursement for (1) a duplicate claim or (2) from any other source.</t>
  </si>
  <si>
    <t>Form Tips</t>
  </si>
  <si>
    <t>Please note that there are comments embedded into numerous fields on the enclosed form. A colored dot in the top right corner of a cell indicates that there is a comment with useful information</t>
  </si>
  <si>
    <t>PRINT NAME</t>
  </si>
  <si>
    <t>Other Expenses</t>
  </si>
  <si>
    <t>Travel Destination (city &amp; state, or city &amp; country)</t>
  </si>
  <si>
    <t xml:space="preserve">Departure and Arrival </t>
  </si>
  <si>
    <t>Time</t>
  </si>
  <si>
    <t>United States Travel</t>
  </si>
  <si>
    <t>Lodging</t>
  </si>
  <si>
    <r>
      <t>Non-Commercial Facility</t>
    </r>
    <r>
      <rPr>
        <sz val="14"/>
        <color indexed="12"/>
        <rFont val="Calibri"/>
        <family val="2"/>
      </rPr>
      <t xml:space="preserve"> </t>
    </r>
  </si>
  <si>
    <t>Receipts/Substantiation</t>
  </si>
  <si>
    <t>City and State or City and Country where expenses were incurred</t>
  </si>
  <si>
    <t>Subtotal</t>
  </si>
  <si>
    <t>Domestic Travel Meals Costs</t>
  </si>
  <si>
    <t xml:space="preserve">Domestic Travel Incidental Expenses </t>
  </si>
  <si>
    <t>Airfare Costs</t>
  </si>
  <si>
    <t>Rental Car Expenses</t>
  </si>
  <si>
    <t>Rates for Lodging, Meals and Incidental Expenses vary depending on whether you are traveling in the U.S. or internationally</t>
  </si>
  <si>
    <t>Travel Reimbursement Rates for Travel that Includes an Overnight Stay</t>
  </si>
  <si>
    <t>Rates of Reimbursement</t>
  </si>
  <si>
    <t>Traveler will be reimbursed for actual lodging expenses up to the Published Federal Government Per Diem for specific location</t>
  </si>
  <si>
    <t>Conference Fees</t>
  </si>
  <si>
    <t>embedded. To access these comments, allow the cursor to hover over the cell and a dialogue box will appear.</t>
  </si>
  <si>
    <t>Federal Per Diem rates for all locations:</t>
  </si>
  <si>
    <t>Account</t>
  </si>
  <si>
    <t>Program</t>
  </si>
  <si>
    <t>Project</t>
  </si>
  <si>
    <t>Rates for international travel:</t>
  </si>
  <si>
    <t>Rates for U.S. travel:  See grid on the "Rates" tab</t>
  </si>
  <si>
    <t>TRAVEL EXPENSES PAID ON YOUR BEHALF - Direct Billed</t>
  </si>
  <si>
    <t>Notes:</t>
  </si>
  <si>
    <t>(Must have signature authority on chartfields listed, and hold a minimum employment classification of MPP, Dept. Head, Dept. Chair, or Confidential.)</t>
  </si>
  <si>
    <t>APPROVING OFFICIAL SIGNATURE</t>
  </si>
  <si>
    <t>CAL POLY CORPORATION (CPC)</t>
  </si>
  <si>
    <t xml:space="preserve"> Domestic Meals Total</t>
  </si>
  <si>
    <t>PRINT NAME FOR APPROVING OFFICIAL</t>
  </si>
  <si>
    <t>TITLE</t>
  </si>
  <si>
    <t xml:space="preserve">(You are not claiming these expenses for reimbursement. </t>
  </si>
  <si>
    <t>They have been paid via Enterprise, Giselle's, ProCard, etc.)</t>
  </si>
  <si>
    <t>Type of Traveler</t>
  </si>
  <si>
    <t>Airfare
Cost</t>
  </si>
  <si>
    <t xml:space="preserve">Lodging
Cost </t>
  </si>
  <si>
    <t>CPC Reimbursement Total</t>
  </si>
  <si>
    <t>https://aoprals.state.gov/web920/per_diem.asp</t>
  </si>
  <si>
    <t>Total State Amount Authorized</t>
  </si>
  <si>
    <t>Total CPC Amount Authorized</t>
  </si>
  <si>
    <t>TOTAL COST OF AUTHORIZED EXPENSES</t>
  </si>
  <si>
    <t>CPC Advance Received</t>
  </si>
  <si>
    <t xml:space="preserve">Expenses paid by traveler's CPC ProCard </t>
  </si>
  <si>
    <t>Total Miscellaneous expenses</t>
  </si>
  <si>
    <t>Foreign Travel Meals &amp; Incidental Expenses</t>
  </si>
  <si>
    <r>
      <t xml:space="preserve">Traveler will be reimbursed for actual lodging expenses, </t>
    </r>
    <r>
      <rPr>
        <i/>
        <sz val="14"/>
        <rFont val="Calibri"/>
        <family val="2"/>
      </rPr>
      <t>receipts required. The maximum lodging rate is $275/night(excluding Taxes). Lodging rates exceeding $275/night require written justification and pre-approval.</t>
    </r>
  </si>
  <si>
    <t>Please submit completed Travel Pre-Authorization Form with Travel Claim</t>
  </si>
  <si>
    <r>
      <t xml:space="preserve">Miscellaneous Expenses - </t>
    </r>
    <r>
      <rPr>
        <b/>
        <sz val="10"/>
        <rFont val="Times New Roman"/>
        <family val="1"/>
      </rPr>
      <t xml:space="preserve">Only list expenses that do not fit into another category and list all expenses separately. All Misc. Travel  Expenses over $40 must have a receipt submitted. </t>
    </r>
  </si>
  <si>
    <t>Receipts required for expenses over $40</t>
  </si>
  <si>
    <r>
      <t xml:space="preserve">EmpID  </t>
    </r>
    <r>
      <rPr>
        <i/>
        <sz val="12"/>
        <color indexed="12"/>
        <rFont val="Times New Roman"/>
        <family val="1"/>
      </rPr>
      <t>(not SS#)</t>
    </r>
  </si>
  <si>
    <t>Misc. Travel Expense (Enter on 2nd Page)</t>
  </si>
  <si>
    <t>Cal Poly Advance Received</t>
  </si>
  <si>
    <t>Cal Poly Reimbursement Total</t>
  </si>
  <si>
    <t>Cal Poly (including University Campus Programs)</t>
  </si>
  <si>
    <t>Residence Address (GUEST SPEAKER &amp; RECRUITMENT Only)</t>
  </si>
  <si>
    <t>N/A</t>
  </si>
  <si>
    <r>
      <t xml:space="preserve">Miscellaneous Expenses - only list expenses related to cancelled and/or suspended travel that are </t>
    </r>
    <r>
      <rPr>
        <b/>
        <u/>
        <sz val="11"/>
        <rFont val="Times New Roman"/>
        <family val="1"/>
      </rPr>
      <t>NOT</t>
    </r>
    <r>
      <rPr>
        <b/>
        <sz val="11"/>
        <rFont val="Times New Roman"/>
        <family val="1"/>
      </rPr>
      <t xml:space="preserve"> airfare or lodging </t>
    </r>
    <r>
      <rPr>
        <b/>
        <u/>
        <sz val="11"/>
        <rFont val="Times New Roman"/>
        <family val="1"/>
      </rPr>
      <t>AND</t>
    </r>
    <r>
      <rPr>
        <b/>
        <sz val="11"/>
        <rFont val="Times New Roman"/>
        <family val="1"/>
      </rPr>
      <t xml:space="preserve"> after all refunds have been applied; Misc fees can include: registration fee, airfare change fees, air_other expense, and Other-Expense (please give details)</t>
    </r>
  </si>
  <si>
    <t>COV19</t>
  </si>
  <si>
    <t>Canceled and/or postponed traveled was for official business.</t>
  </si>
  <si>
    <t xml:space="preserve">Pursued refunds for all advanced payments, including expenses related to airlines, hotels, host sites, program leaders, etc. </t>
  </si>
  <si>
    <t>The person due the reimbursement for cancelled or postponed travel costs incurred is responsible for:</t>
  </si>
  <si>
    <t>Providing the original approved Travel Pre-Authorization Form or "1A"</t>
  </si>
  <si>
    <t>Only claiming the actual fees paid after all refunds have been applied</t>
  </si>
  <si>
    <t>RECEIPTS ARE REQUIRED FOR ALL EXPENSES CLAIMED</t>
  </si>
  <si>
    <t>The approving authority designated to approve cancelled or postponed travel claims ensures all expenses are reasonable in terms of price, purpose, and necessity.</t>
  </si>
  <si>
    <t>Validating, to the extent possible, that the expenses listed were actually incurred by the employee and all appropriate supporting documentation is attached.</t>
  </si>
  <si>
    <t>Registration fees (for conference or event)</t>
  </si>
  <si>
    <t>Airline change fees - after checking with airline, since most are waving change fees</t>
  </si>
  <si>
    <t>Miscellaneous expenses should exclude loding or airfare, but include all other fees related to cancelling or postponing travel. Misc. Expenses can include, but not limited to the list below. Please make sure to identify the type of expense beling claimed as one of the following:</t>
  </si>
  <si>
    <t>Other expense (provide details to explain)</t>
  </si>
  <si>
    <t>Please label all receipts as either lodging or airfare, or for Miscillaneous expenses, label with the number of the line the expense is listed on the claim</t>
  </si>
  <si>
    <t>Use this form only to claim expenses related to CANCELLED OR POSTPONED travel due to COVID-19.</t>
  </si>
  <si>
    <t>Cal Poly SLO - COVID-19 CANCELLED/ SUSPENDED TRAVEL Claim form</t>
  </si>
  <si>
    <t>Number</t>
  </si>
  <si>
    <t>I hereby certify, to mitigate the University’s financial impact, I have made every possible effort to get a refund(s) for any advanced payments related to my cancelled or postponed travel outlined here, including expenses related to airlines, hotels, host sites, program leaders, etc. All other appropriate fees related to my cancelled or postponed travel, including change fees or credits after any refunds or reductions applied are claimed here and these expenses are all and related to travel for official University business. I will do everything possible to use all credits towards future University business.  I understand if I paid out of pocket for airfare and claimed it above, the amount of the airfare claimed will be reported to Payroll upon the airline ticket's expiration or my separation, whichever comes first, to Payroll and I will be taxed on that amount as income.</t>
  </si>
  <si>
    <t>Revised 4/7/20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</si>
</sst>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quot;$&quot;#,##0.00_);\(&quot;$&quot;#,##0.00\)"/>
    <numFmt numFmtId="8" formatCode="&quot;$&quot;#,##0.00_);[Red]\(&quot;$&quot;#,##0.00\)"/>
    <numFmt numFmtId="44" formatCode="_(&quot;$&quot;* #,##0.00_);_(&quot;$&quot;* \(#,##0.00\);_(&quot;$&quot;* &quot;-&quot;??_);_(@_)"/>
    <numFmt numFmtId="164" formatCode="m/d/yy;@"/>
    <numFmt numFmtId="165" formatCode="000000000"/>
    <numFmt numFmtId="166" formatCode="#,##0.0"/>
    <numFmt numFmtId="167" formatCode="&quot;$&quot;#,##0.00"/>
    <numFmt numFmtId="168" formatCode="[$-409]h:mm\ AM/PM;@"/>
    <numFmt numFmtId="169" formatCode="0.000"/>
  </numFmts>
  <fonts count="54" x14ac:knownFonts="1">
    <font>
      <sz val="10"/>
      <name val="Times New Roman"/>
    </font>
    <font>
      <sz val="11"/>
      <color theme="1"/>
      <name val="Calibri"/>
      <family val="2"/>
      <scheme val="minor"/>
    </font>
    <font>
      <b/>
      <sz val="10"/>
      <name val="Times New Roman"/>
      <family val="1"/>
    </font>
    <font>
      <sz val="10"/>
      <name val="Times New Roman"/>
      <family val="1"/>
    </font>
    <font>
      <sz val="10"/>
      <color indexed="12"/>
      <name val="Times New Roman"/>
      <family val="1"/>
    </font>
    <font>
      <b/>
      <sz val="10"/>
      <color indexed="12"/>
      <name val="Times New Roman"/>
      <family val="1"/>
    </font>
    <font>
      <sz val="10"/>
      <color indexed="33"/>
      <name val="Times New Roman"/>
      <family val="1"/>
    </font>
    <font>
      <b/>
      <sz val="10"/>
      <name val="Times New Roman"/>
      <family val="1"/>
    </font>
    <font>
      <b/>
      <sz val="8"/>
      <name val="Times New Roman"/>
      <family val="1"/>
    </font>
    <font>
      <sz val="10"/>
      <name val="Times New Roman"/>
      <family val="1"/>
    </font>
    <font>
      <b/>
      <sz val="8"/>
      <color indexed="8"/>
      <name val="Times New Roman"/>
      <family val="1"/>
    </font>
    <font>
      <b/>
      <sz val="12"/>
      <name val="Times New Roman"/>
      <family val="1"/>
    </font>
    <font>
      <b/>
      <sz val="11"/>
      <name val="Times New Roman"/>
      <family val="1"/>
    </font>
    <font>
      <b/>
      <sz val="14"/>
      <name val="Times New Roman"/>
      <family val="1"/>
    </font>
    <font>
      <b/>
      <u/>
      <sz val="14"/>
      <name val="Times New Roman"/>
      <family val="1"/>
    </font>
    <font>
      <sz val="6"/>
      <name val="Times New Roman"/>
      <family val="1"/>
    </font>
    <font>
      <sz val="12"/>
      <name val="Times New Roman"/>
      <family val="1"/>
    </font>
    <font>
      <b/>
      <u/>
      <sz val="12"/>
      <name val="Times New Roman"/>
      <family val="1"/>
    </font>
    <font>
      <sz val="12"/>
      <color indexed="8"/>
      <name val="Times New Roman"/>
      <family val="1"/>
    </font>
    <font>
      <sz val="11"/>
      <name val="Times New Roman"/>
      <family val="1"/>
    </font>
    <font>
      <b/>
      <sz val="10"/>
      <color indexed="81"/>
      <name val="Tahoma"/>
      <family val="2"/>
    </font>
    <font>
      <sz val="10"/>
      <color indexed="81"/>
      <name val="Tahoma"/>
      <family val="2"/>
    </font>
    <font>
      <sz val="14"/>
      <name val="Calibri"/>
      <family val="2"/>
    </font>
    <font>
      <i/>
      <sz val="14"/>
      <name val="Calibri"/>
      <family val="2"/>
    </font>
    <font>
      <sz val="14"/>
      <name val="Times New Roman"/>
      <family val="1"/>
    </font>
    <font>
      <sz val="14"/>
      <color indexed="12"/>
      <name val="Calibri"/>
      <family val="2"/>
    </font>
    <font>
      <b/>
      <sz val="16"/>
      <name val="Times New Roman"/>
      <family val="1"/>
    </font>
    <font>
      <sz val="8"/>
      <color indexed="81"/>
      <name val="Tahoma"/>
      <family val="2"/>
    </font>
    <font>
      <u/>
      <sz val="10"/>
      <color theme="10"/>
      <name val="Times New Roman"/>
      <family val="1"/>
    </font>
    <font>
      <sz val="9"/>
      <color rgb="FF000000"/>
      <name val="Calibri"/>
      <family val="2"/>
    </font>
    <font>
      <sz val="11"/>
      <color theme="1"/>
      <name val="Times New Roman"/>
      <family val="1"/>
    </font>
    <font>
      <u/>
      <sz val="14"/>
      <color rgb="FF0000FF"/>
      <name val="Calibri"/>
      <family val="2"/>
    </font>
    <font>
      <sz val="14"/>
      <color rgb="FF000000"/>
      <name val="Calibri"/>
      <family val="2"/>
    </font>
    <font>
      <sz val="14"/>
      <color theme="1"/>
      <name val="Calibri"/>
      <family val="2"/>
    </font>
    <font>
      <sz val="10"/>
      <color theme="1"/>
      <name val="Times New Roman"/>
      <family val="1"/>
    </font>
    <font>
      <b/>
      <sz val="10"/>
      <color theme="1"/>
      <name val="Times New Roman"/>
      <family val="1"/>
    </font>
    <font>
      <b/>
      <sz val="11"/>
      <color theme="1"/>
      <name val="Times New Roman"/>
      <family val="1"/>
    </font>
    <font>
      <sz val="9"/>
      <color indexed="81"/>
      <name val="Tahoma"/>
      <family val="2"/>
    </font>
    <font>
      <b/>
      <sz val="8"/>
      <color indexed="81"/>
      <name val="Tahoma"/>
      <family val="2"/>
    </font>
    <font>
      <b/>
      <sz val="9"/>
      <color indexed="12"/>
      <name val="Times New Roman"/>
      <family val="1"/>
    </font>
    <font>
      <sz val="9"/>
      <name val="Times New Roman"/>
      <family val="1"/>
    </font>
    <font>
      <sz val="10"/>
      <color theme="0"/>
      <name val="Times New Roman"/>
      <family val="1"/>
    </font>
    <font>
      <b/>
      <i/>
      <sz val="12"/>
      <name val="Times New Roman"/>
      <family val="1"/>
    </font>
    <font>
      <sz val="8"/>
      <color rgb="FF000000"/>
      <name val="Tahoma"/>
      <family val="2"/>
    </font>
    <font>
      <sz val="12"/>
      <color indexed="12"/>
      <name val="Times New Roman"/>
      <family val="1"/>
    </font>
    <font>
      <i/>
      <sz val="12"/>
      <color indexed="12"/>
      <name val="Times New Roman"/>
      <family val="1"/>
    </font>
    <font>
      <sz val="10"/>
      <name val="Arial Unicode MS"/>
      <family val="2"/>
    </font>
    <font>
      <b/>
      <sz val="12"/>
      <color theme="1"/>
      <name val="Times New Roman"/>
      <family val="1"/>
    </font>
    <font>
      <b/>
      <sz val="12"/>
      <color rgb="FFFF0000"/>
      <name val="Times New Roman"/>
      <family val="1"/>
    </font>
    <font>
      <sz val="10"/>
      <color rgb="FFFF0000"/>
      <name val="Times New Roman"/>
      <family val="1"/>
    </font>
    <font>
      <b/>
      <sz val="9"/>
      <color indexed="81"/>
      <name val="Tahoma"/>
      <family val="2"/>
    </font>
    <font>
      <b/>
      <u/>
      <sz val="11"/>
      <name val="Times New Roman"/>
      <family val="1"/>
    </font>
    <font>
      <b/>
      <sz val="12"/>
      <color theme="0" tint="-0.34998626667073579"/>
      <name val="Times New Roman"/>
      <family val="1"/>
    </font>
    <font>
      <b/>
      <sz val="16"/>
      <color theme="5"/>
      <name val="Times New Roman"/>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57">
    <border>
      <left/>
      <right/>
      <top/>
      <bottom/>
      <diagonal/>
    </border>
    <border>
      <left/>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44" fontId="3" fillId="0" borderId="0" applyFont="0" applyFill="0" applyBorder="0" applyAlignment="0" applyProtection="0"/>
    <xf numFmtId="0" fontId="28" fillId="0" borderId="0" applyNumberFormat="0" applyFill="0" applyBorder="0" applyAlignment="0" applyProtection="0"/>
    <xf numFmtId="0" fontId="1" fillId="0" borderId="0"/>
  </cellStyleXfs>
  <cellXfs count="315">
    <xf numFmtId="0" fontId="0" fillId="0" borderId="0" xfId="0"/>
    <xf numFmtId="0" fontId="29" fillId="0" borderId="0" xfId="0" applyFont="1" applyAlignment="1">
      <alignment vertical="center"/>
    </xf>
    <xf numFmtId="0" fontId="3" fillId="0" borderId="0" xfId="0" applyFont="1"/>
    <xf numFmtId="0" fontId="13" fillId="0" borderId="0" xfId="0" applyFont="1" applyAlignment="1">
      <alignment horizontal="center"/>
    </xf>
    <xf numFmtId="0" fontId="15" fillId="0" borderId="0" xfId="0" applyFont="1"/>
    <xf numFmtId="0" fontId="13" fillId="0" borderId="13" xfId="0" applyFont="1" applyBorder="1" applyAlignment="1">
      <alignment horizontal="center"/>
    </xf>
    <xf numFmtId="0" fontId="16" fillId="0" borderId="0" xfId="0" applyFont="1" applyAlignment="1">
      <alignment vertical="center"/>
    </xf>
    <xf numFmtId="0" fontId="16" fillId="0" borderId="0" xfId="0" applyFont="1"/>
    <xf numFmtId="0" fontId="17" fillId="0" borderId="0" xfId="0" applyFont="1"/>
    <xf numFmtId="0" fontId="16" fillId="0" borderId="0" xfId="0" applyFont="1" applyAlignment="1">
      <alignment horizontal="left" vertical="center"/>
    </xf>
    <xf numFmtId="0" fontId="2" fillId="2" borderId="0" xfId="0" applyFont="1" applyFill="1" applyBorder="1" applyAlignment="1" applyProtection="1">
      <alignment horizontal="right" vertical="center"/>
    </xf>
    <xf numFmtId="2" fontId="6" fillId="2" borderId="0" xfId="0" applyNumberFormat="1" applyFont="1" applyFill="1" applyBorder="1" applyAlignment="1" applyProtection="1">
      <alignment vertical="center"/>
    </xf>
    <xf numFmtId="0" fontId="19" fillId="0" borderId="10" xfId="0" applyFont="1" applyBorder="1" applyAlignment="1" applyProtection="1">
      <alignment horizontal="center" wrapText="1"/>
      <protection locked="0"/>
    </xf>
    <xf numFmtId="8" fontId="12" fillId="2" borderId="25" xfId="0" applyNumberFormat="1" applyFont="1" applyFill="1" applyBorder="1" applyAlignment="1" applyProtection="1">
      <alignment vertical="center"/>
      <protection locked="0"/>
    </xf>
    <xf numFmtId="0" fontId="12" fillId="2" borderId="10" xfId="0" applyFont="1" applyFill="1" applyBorder="1" applyAlignment="1" applyProtection="1">
      <alignment horizontal="center" vertical="center"/>
      <protection locked="0"/>
    </xf>
    <xf numFmtId="0" fontId="12" fillId="2" borderId="10" xfId="0" applyNumberFormat="1" applyFont="1" applyFill="1" applyBorder="1" applyAlignment="1" applyProtection="1">
      <alignment horizontal="center" vertical="center"/>
      <protection locked="0"/>
    </xf>
    <xf numFmtId="2" fontId="12" fillId="2" borderId="10" xfId="0" applyNumberFormat="1" applyFont="1" applyFill="1" applyBorder="1" applyAlignment="1" applyProtection="1">
      <alignment vertical="center"/>
      <protection locked="0"/>
    </xf>
    <xf numFmtId="0" fontId="12" fillId="2" borderId="27" xfId="0" applyFont="1" applyFill="1" applyBorder="1" applyAlignment="1" applyProtection="1">
      <alignment horizontal="center" vertical="center"/>
      <protection locked="0"/>
    </xf>
    <xf numFmtId="4" fontId="12" fillId="2" borderId="10" xfId="0" applyNumberFormat="1" applyFont="1" applyFill="1" applyBorder="1" applyAlignment="1" applyProtection="1">
      <alignment vertical="center"/>
      <protection locked="0"/>
    </xf>
    <xf numFmtId="0" fontId="31" fillId="0" borderId="28" xfId="0" applyFont="1" applyBorder="1" applyAlignment="1">
      <alignment vertical="center" wrapText="1"/>
    </xf>
    <xf numFmtId="0" fontId="22" fillId="0" borderId="28" xfId="0" applyFont="1" applyBorder="1" applyAlignment="1">
      <alignment vertical="center" wrapText="1"/>
    </xf>
    <xf numFmtId="0" fontId="31" fillId="0" borderId="29" xfId="0" applyFont="1" applyBorder="1" applyAlignment="1">
      <alignment vertical="center" wrapText="1"/>
    </xf>
    <xf numFmtId="0" fontId="22" fillId="0" borderId="29" xfId="0" applyFont="1" applyBorder="1" applyAlignment="1">
      <alignment vertical="center" wrapText="1"/>
    </xf>
    <xf numFmtId="0" fontId="32" fillId="0" borderId="29" xfId="0" applyFont="1" applyBorder="1" applyAlignment="1">
      <alignment vertical="center" wrapText="1"/>
    </xf>
    <xf numFmtId="0" fontId="22" fillId="0" borderId="29" xfId="0" applyFont="1" applyBorder="1" applyAlignment="1">
      <alignment horizontal="left" vertical="center" wrapText="1"/>
    </xf>
    <xf numFmtId="0" fontId="23" fillId="0" borderId="29" xfId="0" applyFont="1" applyBorder="1" applyAlignment="1">
      <alignment horizontal="left" vertical="center" wrapText="1"/>
    </xf>
    <xf numFmtId="0" fontId="24" fillId="0" borderId="29" xfId="0" applyFont="1" applyBorder="1"/>
    <xf numFmtId="0" fontId="24" fillId="0" borderId="16" xfId="0" applyFont="1" applyBorder="1"/>
    <xf numFmtId="0" fontId="23" fillId="0" borderId="16" xfId="0" applyFont="1" applyBorder="1" applyAlignment="1">
      <alignment horizontal="left" vertical="center" wrapText="1"/>
    </xf>
    <xf numFmtId="0" fontId="32" fillId="0" borderId="16" xfId="0" applyFont="1" applyBorder="1" applyAlignment="1">
      <alignment vertical="center" wrapText="1"/>
    </xf>
    <xf numFmtId="0" fontId="31" fillId="0" borderId="28" xfId="0" applyFont="1" applyBorder="1" applyAlignment="1">
      <alignment vertical="center"/>
    </xf>
    <xf numFmtId="0" fontId="23" fillId="0" borderId="28" xfId="0" applyFont="1" applyBorder="1" applyAlignment="1">
      <alignment vertical="center" wrapText="1"/>
    </xf>
    <xf numFmtId="0" fontId="33" fillId="0" borderId="29" xfId="0" applyFont="1" applyBorder="1" applyAlignment="1">
      <alignment vertical="center"/>
    </xf>
    <xf numFmtId="0" fontId="22" fillId="0" borderId="16" xfId="0" applyFont="1" applyBorder="1"/>
    <xf numFmtId="0" fontId="32" fillId="0" borderId="0" xfId="0" applyFont="1" applyAlignment="1">
      <alignment vertical="center"/>
    </xf>
    <xf numFmtId="0" fontId="22" fillId="0" borderId="0" xfId="0" applyFont="1"/>
    <xf numFmtId="0" fontId="26" fillId="0" borderId="4" xfId="0" applyFont="1" applyBorder="1" applyAlignment="1">
      <alignment horizontal="center" wrapText="1"/>
    </xf>
    <xf numFmtId="14" fontId="0" fillId="2" borderId="6" xfId="0" applyNumberFormat="1" applyFill="1" applyBorder="1" applyAlignment="1" applyProtection="1">
      <alignment horizontal="center" vertical="center"/>
    </xf>
    <xf numFmtId="8" fontId="34" fillId="0" borderId="36" xfId="1" applyNumberFormat="1" applyFont="1" applyBorder="1" applyAlignment="1" applyProtection="1">
      <alignment horizontal="right" vertical="center"/>
      <protection locked="0"/>
    </xf>
    <xf numFmtId="8" fontId="34" fillId="0" borderId="38" xfId="1" applyNumberFormat="1" applyFont="1" applyBorder="1" applyAlignment="1" applyProtection="1">
      <alignment horizontal="right" vertical="center"/>
      <protection locked="0"/>
    </xf>
    <xf numFmtId="8" fontId="34" fillId="0" borderId="33" xfId="1" applyNumberFormat="1" applyFont="1" applyBorder="1" applyAlignment="1" applyProtection="1">
      <alignment horizontal="right" vertical="center"/>
      <protection locked="0"/>
    </xf>
    <xf numFmtId="0" fontId="0" fillId="2" borderId="6" xfId="0" applyFill="1" applyBorder="1" applyAlignment="1" applyProtection="1">
      <alignment horizontal="center"/>
    </xf>
    <xf numFmtId="0" fontId="14" fillId="0" borderId="6" xfId="0" applyFont="1" applyBorder="1" applyAlignment="1" applyProtection="1">
      <alignment horizontal="left" vertical="center"/>
    </xf>
    <xf numFmtId="0" fontId="14" fillId="0" borderId="6" xfId="0" applyFont="1" applyBorder="1" applyAlignment="1" applyProtection="1">
      <alignment horizontal="center" vertical="center"/>
    </xf>
    <xf numFmtId="0" fontId="0" fillId="0" borderId="0" xfId="0" applyProtection="1"/>
    <xf numFmtId="0" fontId="0" fillId="0" borderId="0" xfId="0" applyFill="1" applyProtection="1"/>
    <xf numFmtId="0" fontId="14" fillId="0" borderId="23" xfId="0" applyFont="1" applyBorder="1" applyAlignment="1" applyProtection="1">
      <alignment horizontal="center" vertical="center"/>
    </xf>
    <xf numFmtId="0" fontId="11" fillId="0" borderId="0" xfId="0" applyFont="1" applyFill="1" applyProtection="1"/>
    <xf numFmtId="0" fontId="16" fillId="0" borderId="0" xfId="0" applyFont="1" applyProtection="1"/>
    <xf numFmtId="0" fontId="0" fillId="0" borderId="0" xfId="0" applyFill="1" applyBorder="1" applyProtection="1"/>
    <xf numFmtId="0" fontId="16" fillId="0" borderId="0" xfId="0" applyFont="1" applyFill="1" applyBorder="1" applyProtection="1"/>
    <xf numFmtId="0" fontId="4" fillId="0" borderId="0" xfId="0" applyFont="1" applyFill="1" applyProtection="1"/>
    <xf numFmtId="0" fontId="0" fillId="2" borderId="0" xfId="0" applyFill="1" applyBorder="1" applyAlignment="1" applyProtection="1">
      <alignment vertical="center"/>
    </xf>
    <xf numFmtId="2" fontId="6" fillId="0" borderId="0" xfId="0" applyNumberFormat="1" applyFont="1" applyFill="1" applyBorder="1" applyAlignment="1" applyProtection="1">
      <alignment vertical="center"/>
    </xf>
    <xf numFmtId="2" fontId="6" fillId="0" borderId="0" xfId="0" applyNumberFormat="1" applyFont="1" applyFill="1" applyBorder="1" applyAlignment="1" applyProtection="1">
      <alignment horizontal="left" vertical="center"/>
    </xf>
    <xf numFmtId="0" fontId="3" fillId="0" borderId="0" xfId="0" applyFont="1" applyProtection="1"/>
    <xf numFmtId="0" fontId="3" fillId="0" borderId="0" xfId="0" applyFont="1" applyFill="1" applyProtection="1"/>
    <xf numFmtId="0" fontId="24" fillId="0" borderId="0" xfId="0" applyFont="1" applyProtection="1"/>
    <xf numFmtId="0" fontId="24" fillId="0" borderId="0" xfId="0" applyFont="1" applyBorder="1" applyAlignment="1" applyProtection="1">
      <alignment horizontal="right" vertical="center"/>
    </xf>
    <xf numFmtId="0" fontId="24" fillId="0" borderId="0" xfId="0" applyFont="1" applyFill="1" applyProtection="1"/>
    <xf numFmtId="0" fontId="3" fillId="0" borderId="0" xfId="0" applyFont="1" applyFill="1" applyBorder="1" applyAlignment="1" applyProtection="1">
      <alignment horizontal="right"/>
    </xf>
    <xf numFmtId="0" fontId="0" fillId="0" borderId="0" xfId="0" applyBorder="1" applyProtection="1"/>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right"/>
    </xf>
    <xf numFmtId="8" fontId="0" fillId="0" borderId="0" xfId="1" applyNumberFormat="1" applyFont="1" applyBorder="1" applyProtection="1"/>
    <xf numFmtId="8" fontId="0" fillId="0" borderId="0" xfId="0" applyNumberFormat="1" applyProtection="1"/>
    <xf numFmtId="0" fontId="2" fillId="0" borderId="0" xfId="0" applyFont="1" applyProtection="1"/>
    <xf numFmtId="0" fontId="41" fillId="0" borderId="0" xfId="0" applyFont="1" applyFill="1" applyProtection="1"/>
    <xf numFmtId="4" fontId="3" fillId="0" borderId="0" xfId="0" applyNumberFormat="1" applyFont="1" applyProtection="1"/>
    <xf numFmtId="49" fontId="11" fillId="0" borderId="10" xfId="0" applyNumberFormat="1" applyFont="1" applyFill="1" applyBorder="1" applyAlignment="1" applyProtection="1">
      <alignment horizontal="center" vertical="center"/>
      <protection locked="0"/>
    </xf>
    <xf numFmtId="0" fontId="11" fillId="0" borderId="10" xfId="0" applyFont="1" applyBorder="1" applyAlignment="1" applyProtection="1">
      <alignment horizontal="left" vertical="center"/>
      <protection locked="0"/>
    </xf>
    <xf numFmtId="0" fontId="11" fillId="0" borderId="27" xfId="0" applyFont="1" applyBorder="1" applyAlignment="1" applyProtection="1">
      <alignment vertical="center"/>
    </xf>
    <xf numFmtId="0" fontId="11" fillId="0" borderId="43" xfId="0" applyFont="1" applyBorder="1" applyAlignment="1" applyProtection="1">
      <alignment vertical="center"/>
    </xf>
    <xf numFmtId="0" fontId="11" fillId="0" borderId="43" xfId="0" applyFont="1" applyBorder="1" applyAlignment="1" applyProtection="1">
      <alignment horizontal="left" vertical="center"/>
    </xf>
    <xf numFmtId="0" fontId="11" fillId="0" borderId="22" xfId="0" applyFont="1" applyBorder="1" applyAlignment="1" applyProtection="1">
      <alignment horizontal="left" vertical="center"/>
    </xf>
    <xf numFmtId="0" fontId="28" fillId="0" borderId="0" xfId="2" applyAlignment="1" applyProtection="1">
      <alignment horizontal="left"/>
      <protection locked="0"/>
    </xf>
    <xf numFmtId="8" fontId="0" fillId="0" borderId="0" xfId="0" applyNumberFormat="1" applyFill="1" applyBorder="1" applyProtection="1"/>
    <xf numFmtId="0" fontId="12" fillId="2" borderId="45"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4" fontId="12" fillId="2" borderId="45" xfId="0" applyNumberFormat="1" applyFont="1" applyFill="1" applyBorder="1" applyAlignment="1" applyProtection="1">
      <alignment vertical="center"/>
      <protection locked="0"/>
    </xf>
    <xf numFmtId="8" fontId="36" fillId="0" borderId="37" xfId="1" applyNumberFormat="1" applyFont="1" applyFill="1" applyBorder="1" applyAlignment="1" applyProtection="1">
      <alignment horizontal="right" vertical="center"/>
    </xf>
    <xf numFmtId="4" fontId="36" fillId="0" borderId="10" xfId="1" applyNumberFormat="1" applyFont="1" applyBorder="1" applyAlignment="1" applyProtection="1">
      <alignment horizontal="center" vertical="center"/>
    </xf>
    <xf numFmtId="4" fontId="36" fillId="0" borderId="35" xfId="1" applyNumberFormat="1" applyFont="1" applyBorder="1" applyAlignment="1" applyProtection="1">
      <alignment horizontal="center" vertical="center"/>
    </xf>
    <xf numFmtId="0" fontId="12" fillId="2" borderId="13" xfId="0" applyFont="1" applyFill="1" applyBorder="1" applyAlignment="1" applyProtection="1">
      <alignment horizontal="center" vertical="center"/>
      <protection locked="0"/>
    </xf>
    <xf numFmtId="2" fontId="12" fillId="2" borderId="47" xfId="0" applyNumberFormat="1" applyFont="1" applyFill="1" applyBorder="1" applyAlignment="1" applyProtection="1">
      <alignment vertical="center"/>
      <protection locked="0"/>
    </xf>
    <xf numFmtId="8" fontId="36" fillId="0" borderId="28" xfId="1" applyNumberFormat="1" applyFont="1" applyFill="1" applyBorder="1" applyAlignment="1" applyProtection="1">
      <alignment horizontal="right" vertical="center"/>
    </xf>
    <xf numFmtId="8" fontId="36" fillId="0" borderId="16" xfId="1" applyNumberFormat="1" applyFont="1" applyFill="1" applyBorder="1" applyAlignment="1" applyProtection="1">
      <alignment horizontal="right" vertical="center"/>
    </xf>
    <xf numFmtId="164" fontId="0" fillId="0" borderId="0" xfId="0" applyNumberFormat="1" applyFill="1" applyProtection="1"/>
    <xf numFmtId="0" fontId="0" fillId="0" borderId="0" xfId="0" applyFill="1" applyAlignment="1" applyProtection="1">
      <alignment wrapText="1"/>
    </xf>
    <xf numFmtId="0" fontId="0" fillId="0" borderId="0" xfId="0" applyAlignment="1" applyProtection="1">
      <alignment wrapText="1"/>
    </xf>
    <xf numFmtId="14" fontId="0" fillId="0" borderId="0" xfId="0" applyNumberFormat="1" applyFill="1" applyProtection="1"/>
    <xf numFmtId="164" fontId="12" fillId="3" borderId="10" xfId="0" applyNumberFormat="1" applyFont="1" applyFill="1" applyBorder="1" applyAlignment="1" applyProtection="1">
      <alignment wrapText="1"/>
    </xf>
    <xf numFmtId="0" fontId="12" fillId="3" borderId="10" xfId="0" applyFont="1" applyFill="1" applyBorder="1" applyAlignment="1" applyProtection="1">
      <alignment wrapText="1"/>
    </xf>
    <xf numFmtId="164" fontId="11" fillId="0" borderId="10" xfId="0" applyNumberFormat="1" applyFont="1" applyFill="1" applyBorder="1" applyAlignment="1" applyProtection="1">
      <alignment horizontal="center"/>
      <protection locked="0"/>
    </xf>
    <xf numFmtId="167" fontId="11" fillId="0" borderId="10" xfId="0" applyNumberFormat="1" applyFont="1" applyFill="1" applyBorder="1" applyProtection="1">
      <protection locked="0"/>
    </xf>
    <xf numFmtId="167" fontId="11" fillId="0" borderId="45" xfId="0" applyNumberFormat="1" applyFont="1" applyFill="1" applyBorder="1" applyProtection="1">
      <protection locked="0"/>
    </xf>
    <xf numFmtId="167" fontId="11" fillId="3" borderId="46" xfId="0" applyNumberFormat="1" applyFont="1" applyFill="1" applyBorder="1" applyProtection="1"/>
    <xf numFmtId="0" fontId="19" fillId="0" borderId="52" xfId="0" applyFont="1" applyBorder="1" applyAlignment="1" applyProtection="1">
      <alignment horizontal="center" wrapText="1"/>
      <protection locked="0"/>
    </xf>
    <xf numFmtId="4" fontId="36" fillId="0" borderId="52" xfId="1" applyNumberFormat="1" applyFont="1" applyBorder="1" applyAlignment="1" applyProtection="1">
      <alignment horizontal="center" vertical="center"/>
    </xf>
    <xf numFmtId="0" fontId="19" fillId="0" borderId="9" xfId="0" applyFont="1" applyBorder="1" applyAlignment="1" applyProtection="1">
      <alignment horizontal="center" wrapText="1"/>
      <protection locked="0"/>
    </xf>
    <xf numFmtId="4" fontId="36" fillId="0" borderId="9" xfId="1" applyNumberFormat="1" applyFont="1" applyBorder="1" applyAlignment="1" applyProtection="1">
      <alignment horizontal="center" vertical="center"/>
    </xf>
    <xf numFmtId="4" fontId="36" fillId="0" borderId="54" xfId="1" applyNumberFormat="1" applyFont="1" applyBorder="1" applyAlignment="1" applyProtection="1">
      <alignment horizontal="center" vertical="center"/>
    </xf>
    <xf numFmtId="168" fontId="30" fillId="0" borderId="50" xfId="0" applyNumberFormat="1" applyFont="1" applyBorder="1" applyAlignment="1" applyProtection="1">
      <alignment horizontal="center" vertical="center"/>
      <protection locked="0"/>
    </xf>
    <xf numFmtId="168" fontId="30" fillId="0" borderId="22" xfId="0" applyNumberFormat="1" applyFont="1" applyBorder="1" applyAlignment="1" applyProtection="1">
      <alignment horizontal="center" vertical="center"/>
      <protection locked="0"/>
    </xf>
    <xf numFmtId="168" fontId="30" fillId="0" borderId="55" xfId="0" applyNumberFormat="1" applyFont="1" applyBorder="1" applyAlignment="1" applyProtection="1">
      <alignment horizontal="center" vertical="center"/>
      <protection locked="0"/>
    </xf>
    <xf numFmtId="0" fontId="3" fillId="0" borderId="14" xfId="0" applyFont="1" applyBorder="1" applyAlignment="1" applyProtection="1">
      <alignment horizontal="center"/>
    </xf>
    <xf numFmtId="0" fontId="19" fillId="0" borderId="11" xfId="0" applyFont="1" applyFill="1" applyBorder="1" applyAlignment="1" applyProtection="1">
      <alignment horizontal="center" vertical="center"/>
    </xf>
    <xf numFmtId="0" fontId="3" fillId="0" borderId="15" xfId="0" applyFont="1" applyBorder="1" applyAlignment="1" applyProtection="1">
      <alignment horizontal="center"/>
    </xf>
    <xf numFmtId="0" fontId="3" fillId="0" borderId="14" xfId="0" applyFont="1" applyBorder="1" applyAlignment="1" applyProtection="1">
      <alignment horizontal="center" wrapText="1"/>
    </xf>
    <xf numFmtId="0" fontId="3" fillId="0" borderId="0" xfId="0" applyFont="1" applyBorder="1" applyAlignment="1" applyProtection="1">
      <alignment horizontal="center" wrapText="1"/>
    </xf>
    <xf numFmtId="0" fontId="3" fillId="0" borderId="15" xfId="0" applyFont="1" applyBorder="1" applyAlignment="1" applyProtection="1">
      <alignment horizontal="center" wrapText="1"/>
    </xf>
    <xf numFmtId="0" fontId="19" fillId="0" borderId="12" xfId="0" applyFont="1" applyFill="1" applyBorder="1" applyAlignment="1" applyProtection="1">
      <alignment horizontal="center" vertical="center"/>
    </xf>
    <xf numFmtId="4" fontId="12" fillId="0" borderId="12" xfId="1" applyNumberFormat="1" applyFont="1" applyFill="1" applyBorder="1" applyAlignment="1" applyProtection="1">
      <alignment horizontal="center" vertical="center"/>
    </xf>
    <xf numFmtId="4" fontId="12" fillId="0" borderId="17" xfId="1" applyNumberFormat="1" applyFont="1" applyFill="1" applyBorder="1" applyAlignment="1" applyProtection="1">
      <alignment horizontal="center" vertical="center"/>
    </xf>
    <xf numFmtId="14" fontId="46" fillId="0" borderId="56" xfId="0" applyNumberFormat="1" applyFont="1" applyBorder="1" applyAlignment="1" applyProtection="1">
      <alignment vertical="center"/>
      <protection locked="0"/>
    </xf>
    <xf numFmtId="14" fontId="46" fillId="0" borderId="18" xfId="0" applyNumberFormat="1" applyFont="1" applyBorder="1" applyAlignment="1" applyProtection="1">
      <alignment vertical="center"/>
      <protection locked="0"/>
    </xf>
    <xf numFmtId="14" fontId="46" fillId="0" borderId="34" xfId="0" applyNumberFormat="1" applyFont="1" applyBorder="1" applyAlignment="1" applyProtection="1">
      <alignment vertical="center"/>
      <protection locked="0"/>
    </xf>
    <xf numFmtId="0" fontId="41" fillId="0" borderId="0" xfId="0" applyFont="1" applyFill="1" applyBorder="1" applyProtection="1"/>
    <xf numFmtId="0" fontId="47" fillId="0" borderId="0" xfId="0" applyFont="1" applyFill="1" applyProtection="1"/>
    <xf numFmtId="0" fontId="34" fillId="0" borderId="0" xfId="0" applyFont="1" applyProtection="1"/>
    <xf numFmtId="0" fontId="34" fillId="0" borderId="0" xfId="0" applyFont="1" applyFill="1" applyProtection="1"/>
    <xf numFmtId="0" fontId="34" fillId="0" borderId="0" xfId="0" applyFont="1" applyFill="1" applyBorder="1" applyProtection="1"/>
    <xf numFmtId="4" fontId="34" fillId="0" borderId="0" xfId="0" applyNumberFormat="1" applyFont="1" applyProtection="1"/>
    <xf numFmtId="0" fontId="48" fillId="0" borderId="0" xfId="0" applyFont="1" applyFill="1" applyProtection="1"/>
    <xf numFmtId="0" fontId="49" fillId="0" borderId="0" xfId="0" applyFont="1" applyFill="1" applyBorder="1" applyProtection="1"/>
    <xf numFmtId="0" fontId="49" fillId="0" borderId="0" xfId="0" applyFont="1" applyFill="1" applyProtection="1"/>
    <xf numFmtId="4" fontId="30" fillId="4" borderId="10" xfId="1" applyNumberFormat="1" applyFont="1" applyFill="1" applyBorder="1" applyAlignment="1" applyProtection="1">
      <alignment horizontal="center" vertical="center"/>
    </xf>
    <xf numFmtId="4" fontId="30" fillId="4" borderId="52" xfId="1" applyNumberFormat="1" applyFont="1" applyFill="1" applyBorder="1" applyAlignment="1" applyProtection="1">
      <alignment horizontal="center" vertical="center"/>
    </xf>
    <xf numFmtId="4" fontId="30" fillId="4" borderId="7" xfId="1" applyNumberFormat="1" applyFont="1" applyFill="1" applyBorder="1" applyAlignment="1" applyProtection="1">
      <alignment horizontal="center" vertical="center"/>
    </xf>
    <xf numFmtId="4" fontId="30" fillId="4" borderId="9" xfId="1" applyNumberFormat="1" applyFont="1" applyFill="1" applyBorder="1" applyAlignment="1" applyProtection="1">
      <alignment horizontal="center" vertical="center"/>
    </xf>
    <xf numFmtId="4" fontId="30" fillId="4" borderId="53" xfId="1" applyNumberFormat="1" applyFont="1" applyFill="1" applyBorder="1" applyAlignment="1" applyProtection="1">
      <alignment horizontal="center" vertical="center"/>
    </xf>
    <xf numFmtId="0" fontId="12" fillId="2" borderId="10" xfId="0" applyNumberFormat="1" applyFont="1" applyFill="1" applyBorder="1" applyAlignment="1" applyProtection="1">
      <alignment horizontal="center" vertical="center"/>
    </xf>
    <xf numFmtId="0" fontId="2" fillId="5" borderId="13" xfId="0" applyFont="1" applyFill="1" applyBorder="1" applyAlignment="1" applyProtection="1">
      <alignment vertical="center"/>
    </xf>
    <xf numFmtId="0" fontId="0" fillId="5" borderId="1" xfId="0" applyFill="1" applyBorder="1" applyProtection="1"/>
    <xf numFmtId="0" fontId="0" fillId="5" borderId="14" xfId="0" applyFill="1" applyBorder="1" applyProtection="1"/>
    <xf numFmtId="0" fontId="0" fillId="5" borderId="0" xfId="0" applyFill="1" applyBorder="1" applyProtection="1"/>
    <xf numFmtId="0" fontId="3" fillId="5" borderId="0" xfId="0" applyFont="1" applyFill="1" applyBorder="1" applyAlignment="1" applyProtection="1">
      <alignment horizontal="right"/>
    </xf>
    <xf numFmtId="0" fontId="0" fillId="5" borderId="11" xfId="0" applyFill="1" applyBorder="1" applyProtection="1"/>
    <xf numFmtId="0" fontId="0" fillId="5" borderId="12" xfId="0" applyFill="1" applyBorder="1" applyProtection="1"/>
    <xf numFmtId="0" fontId="9" fillId="5" borderId="12" xfId="0" applyFont="1" applyFill="1" applyBorder="1" applyAlignment="1" applyProtection="1">
      <alignment vertical="center"/>
    </xf>
    <xf numFmtId="0" fontId="7" fillId="5" borderId="14"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4" xfId="0" applyFont="1" applyFill="1" applyBorder="1" applyAlignment="1" applyProtection="1">
      <alignment vertical="center" wrapText="1"/>
    </xf>
    <xf numFmtId="0" fontId="7" fillId="5" borderId="0" xfId="0" applyFont="1" applyFill="1" applyBorder="1" applyAlignment="1" applyProtection="1">
      <alignment vertical="center" wrapText="1"/>
    </xf>
    <xf numFmtId="0" fontId="0" fillId="5" borderId="12" xfId="0" applyFill="1" applyBorder="1" applyAlignment="1" applyProtection="1">
      <alignment vertical="center"/>
    </xf>
    <xf numFmtId="0" fontId="8" fillId="5" borderId="1" xfId="0" applyFont="1" applyFill="1" applyBorder="1" applyAlignment="1" applyProtection="1">
      <alignment horizontal="center" vertical="center"/>
    </xf>
    <xf numFmtId="7" fontId="8" fillId="5" borderId="1"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0" fontId="0" fillId="5" borderId="1" xfId="0" applyFill="1" applyBorder="1" applyAlignment="1" applyProtection="1">
      <alignment vertical="center"/>
    </xf>
    <xf numFmtId="0" fontId="2" fillId="5" borderId="1" xfId="0" applyFont="1" applyFill="1" applyBorder="1" applyAlignment="1" applyProtection="1">
      <alignment horizontal="center" vertical="center"/>
    </xf>
    <xf numFmtId="0" fontId="0" fillId="5" borderId="24" xfId="0" applyFill="1" applyBorder="1" applyProtection="1"/>
    <xf numFmtId="0" fontId="0" fillId="5" borderId="0" xfId="0" applyFill="1" applyBorder="1" applyAlignment="1" applyProtection="1">
      <alignment vertical="center"/>
    </xf>
    <xf numFmtId="0" fontId="2" fillId="5" borderId="0" xfId="0" applyFont="1" applyFill="1" applyBorder="1" applyAlignment="1" applyProtection="1">
      <alignment vertical="center"/>
    </xf>
    <xf numFmtId="0" fontId="2" fillId="5" borderId="0" xfId="0" applyFont="1" applyFill="1" applyBorder="1" applyAlignment="1" applyProtection="1">
      <alignment horizontal="right" vertical="center"/>
    </xf>
    <xf numFmtId="0" fontId="7" fillId="5" borderId="0" xfId="0" applyFont="1" applyFill="1" applyBorder="1" applyAlignment="1" applyProtection="1">
      <alignment horizontal="right" vertical="center"/>
    </xf>
    <xf numFmtId="0" fontId="2" fillId="5" borderId="12" xfId="0" applyFont="1" applyFill="1" applyBorder="1" applyAlignment="1" applyProtection="1">
      <alignment horizontal="right" vertical="center"/>
    </xf>
    <xf numFmtId="0" fontId="8" fillId="5" borderId="1" xfId="0" applyFont="1" applyFill="1" applyBorder="1" applyAlignment="1" applyProtection="1">
      <alignment vertical="center"/>
    </xf>
    <xf numFmtId="0" fontId="0" fillId="5" borderId="15" xfId="0" applyFill="1" applyBorder="1" applyProtection="1"/>
    <xf numFmtId="0" fontId="0" fillId="5" borderId="0" xfId="0" applyFill="1" applyProtection="1"/>
    <xf numFmtId="4" fontId="30" fillId="5" borderId="1" xfId="1" applyNumberFormat="1" applyFont="1" applyFill="1" applyBorder="1" applyAlignment="1" applyProtection="1">
      <alignment horizontal="center" vertical="center"/>
    </xf>
    <xf numFmtId="4" fontId="35" fillId="5" borderId="1" xfId="1" applyNumberFormat="1" applyFont="1" applyFill="1" applyBorder="1" applyAlignment="1" applyProtection="1">
      <alignment horizontal="right" vertical="center"/>
    </xf>
    <xf numFmtId="164" fontId="35" fillId="5" borderId="14" xfId="0" applyNumberFormat="1" applyFont="1" applyFill="1" applyBorder="1" applyAlignment="1" applyProtection="1">
      <alignment horizontal="left" vertical="center"/>
    </xf>
    <xf numFmtId="0" fontId="2" fillId="5" borderId="0" xfId="0" applyFont="1" applyFill="1" applyBorder="1" applyAlignment="1" applyProtection="1">
      <alignment horizontal="left"/>
    </xf>
    <xf numFmtId="4" fontId="30" fillId="5" borderId="0" xfId="1" applyNumberFormat="1" applyFont="1" applyFill="1" applyBorder="1" applyAlignment="1" applyProtection="1">
      <alignment horizontal="center" vertical="center"/>
    </xf>
    <xf numFmtId="164" fontId="35" fillId="5" borderId="11" xfId="0" applyNumberFormat="1" applyFont="1" applyFill="1" applyBorder="1" applyAlignment="1" applyProtection="1">
      <alignment horizontal="left" vertical="center"/>
    </xf>
    <xf numFmtId="0" fontId="2" fillId="5" borderId="12" xfId="0" applyFont="1" applyFill="1" applyBorder="1" applyAlignment="1" applyProtection="1">
      <alignment horizontal="left"/>
    </xf>
    <xf numFmtId="4" fontId="30" fillId="5" borderId="12" xfId="1" applyNumberFormat="1" applyFont="1" applyFill="1" applyBorder="1" applyAlignment="1" applyProtection="1">
      <alignment horizontal="center" vertical="center"/>
    </xf>
    <xf numFmtId="164" fontId="35" fillId="5" borderId="12" xfId="0" applyNumberFormat="1" applyFont="1" applyFill="1" applyBorder="1" applyAlignment="1" applyProtection="1">
      <alignment vertical="center"/>
    </xf>
    <xf numFmtId="0" fontId="2" fillId="5" borderId="12" xfId="0" applyFont="1" applyFill="1" applyBorder="1" applyAlignment="1" applyProtection="1"/>
    <xf numFmtId="0" fontId="2" fillId="5" borderId="17" xfId="0" applyFont="1" applyFill="1" applyBorder="1" applyAlignment="1" applyProtection="1">
      <alignment horizontal="right"/>
    </xf>
    <xf numFmtId="0" fontId="5" fillId="5" borderId="3" xfId="0" applyFont="1" applyFill="1" applyBorder="1" applyAlignment="1" applyProtection="1">
      <alignment horizontal="left" vertical="center"/>
    </xf>
    <xf numFmtId="0" fontId="5" fillId="5" borderId="1" xfId="0" applyFont="1" applyFill="1" applyBorder="1" applyAlignment="1" applyProtection="1">
      <alignment horizontal="left" vertical="center"/>
    </xf>
    <xf numFmtId="0" fontId="5" fillId="5" borderId="24" xfId="0" applyFont="1" applyFill="1" applyBorder="1" applyAlignment="1" applyProtection="1">
      <alignment horizontal="left" vertical="center"/>
    </xf>
    <xf numFmtId="0" fontId="5" fillId="5" borderId="14"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5" fillId="5" borderId="41" xfId="0" applyFont="1" applyFill="1" applyBorder="1" applyAlignment="1" applyProtection="1">
      <alignment horizontal="left" vertical="center"/>
    </xf>
    <xf numFmtId="0" fontId="5" fillId="5" borderId="42" xfId="0" applyFont="1" applyFill="1" applyBorder="1" applyAlignment="1" applyProtection="1">
      <alignment horizontal="left" vertical="center"/>
    </xf>
    <xf numFmtId="0" fontId="3" fillId="5" borderId="0" xfId="0" applyFont="1" applyFill="1" applyAlignment="1" applyProtection="1">
      <alignment horizontal="left" vertical="center"/>
    </xf>
    <xf numFmtId="0" fontId="0" fillId="5" borderId="42" xfId="0" applyFill="1" applyBorder="1" applyAlignment="1" applyProtection="1">
      <alignment horizontal="left" vertical="center"/>
    </xf>
    <xf numFmtId="0" fontId="5" fillId="5" borderId="15" xfId="0" applyFont="1" applyFill="1" applyBorder="1" applyAlignment="1" applyProtection="1">
      <alignment horizontal="left" vertical="center"/>
    </xf>
    <xf numFmtId="0" fontId="5" fillId="5" borderId="20" xfId="0" applyFont="1" applyFill="1" applyBorder="1" applyAlignment="1" applyProtection="1">
      <alignment horizontal="left" vertical="center"/>
    </xf>
    <xf numFmtId="0" fontId="5" fillId="5" borderId="23" xfId="0" applyFont="1" applyFill="1" applyBorder="1" applyAlignment="1" applyProtection="1">
      <alignment horizontal="left" vertical="center"/>
    </xf>
    <xf numFmtId="0" fontId="5" fillId="5" borderId="33" xfId="0" applyFont="1" applyFill="1" applyBorder="1" applyAlignment="1" applyProtection="1">
      <alignment horizontal="left" vertical="center"/>
    </xf>
    <xf numFmtId="0" fontId="12" fillId="5" borderId="4" xfId="0" applyFont="1" applyFill="1" applyBorder="1" applyAlignment="1" applyProtection="1">
      <alignment horizontal="center"/>
    </xf>
    <xf numFmtId="0" fontId="44" fillId="5" borderId="1" xfId="0" applyFont="1" applyFill="1" applyBorder="1" applyAlignment="1" applyProtection="1">
      <alignment horizontal="left" vertical="center"/>
    </xf>
    <xf numFmtId="0" fontId="44" fillId="5" borderId="1" xfId="0" applyFont="1" applyFill="1" applyBorder="1" applyAlignment="1" applyProtection="1">
      <alignment horizontal="center" vertical="center"/>
    </xf>
    <xf numFmtId="0" fontId="44" fillId="5" borderId="0" xfId="0" applyFont="1" applyFill="1" applyBorder="1" applyAlignment="1" applyProtection="1">
      <alignment vertical="center"/>
    </xf>
    <xf numFmtId="164" fontId="0" fillId="5" borderId="11" xfId="0" applyNumberFormat="1" applyFill="1" applyBorder="1" applyProtection="1"/>
    <xf numFmtId="0" fontId="0" fillId="5" borderId="15" xfId="0" applyFill="1" applyBorder="1" applyAlignment="1" applyProtection="1">
      <alignment wrapText="1"/>
    </xf>
    <xf numFmtId="0" fontId="0" fillId="5" borderId="17" xfId="0" applyFill="1" applyBorder="1" applyProtection="1"/>
    <xf numFmtId="0" fontId="19" fillId="5" borderId="14" xfId="0" applyFont="1" applyFill="1" applyBorder="1" applyProtection="1"/>
    <xf numFmtId="0" fontId="53" fillId="0" borderId="0" xfId="0" applyFont="1" applyAlignment="1">
      <alignment vertical="center"/>
    </xf>
    <xf numFmtId="0" fontId="2" fillId="5" borderId="14" xfId="0" applyFont="1" applyFill="1" applyBorder="1" applyAlignment="1" applyProtection="1">
      <alignment wrapText="1"/>
    </xf>
    <xf numFmtId="4" fontId="30" fillId="2" borderId="10" xfId="1" applyNumberFormat="1" applyFont="1" applyFill="1" applyBorder="1" applyAlignment="1" applyProtection="1">
      <alignment horizontal="center" vertical="center"/>
      <protection locked="0"/>
    </xf>
    <xf numFmtId="4" fontId="30" fillId="2" borderId="52" xfId="1" applyNumberFormat="1" applyFont="1" applyFill="1" applyBorder="1" applyAlignment="1" applyProtection="1">
      <alignment horizontal="center" vertical="center"/>
      <protection locked="0"/>
    </xf>
    <xf numFmtId="166" fontId="30" fillId="4" borderId="52" xfId="0" applyNumberFormat="1" applyFont="1" applyFill="1" applyBorder="1" applyAlignment="1" applyProtection="1">
      <alignment horizontal="center" vertical="center"/>
    </xf>
    <xf numFmtId="166" fontId="30" fillId="4" borderId="10" xfId="0" applyNumberFormat="1" applyFont="1" applyFill="1" applyBorder="1" applyAlignment="1" applyProtection="1">
      <alignment horizontal="center" vertical="center"/>
    </xf>
    <xf numFmtId="166" fontId="30" fillId="4" borderId="9" xfId="0" applyNumberFormat="1" applyFont="1" applyFill="1" applyBorder="1" applyAlignment="1" applyProtection="1">
      <alignment horizontal="center" vertical="center"/>
    </xf>
    <xf numFmtId="0" fontId="16" fillId="0" borderId="0" xfId="0" applyFont="1" applyAlignment="1">
      <alignment horizontal="left" vertical="center" wrapText="1"/>
    </xf>
    <xf numFmtId="0" fontId="26" fillId="0" borderId="0" xfId="0" applyFont="1" applyAlignment="1">
      <alignment horizontal="center"/>
    </xf>
    <xf numFmtId="0" fontId="16" fillId="0" borderId="27" xfId="0" applyFont="1" applyFill="1" applyBorder="1" applyAlignment="1" applyProtection="1">
      <alignment horizontal="left"/>
      <protection locked="0"/>
    </xf>
    <xf numFmtId="0" fontId="16" fillId="0" borderId="43" xfId="0" applyFont="1" applyFill="1" applyBorder="1" applyAlignment="1" applyProtection="1">
      <alignment horizontal="left"/>
      <protection locked="0"/>
    </xf>
    <xf numFmtId="0" fontId="16" fillId="0" borderId="22" xfId="0" applyFont="1" applyFill="1" applyBorder="1" applyAlignment="1" applyProtection="1">
      <alignment horizontal="left"/>
      <protection locked="0"/>
    </xf>
    <xf numFmtId="0" fontId="16" fillId="3" borderId="39" xfId="0" applyFont="1" applyFill="1" applyBorder="1" applyAlignment="1" applyProtection="1">
      <alignment horizontal="right"/>
      <protection locked="0"/>
    </xf>
    <xf numFmtId="0" fontId="16" fillId="3" borderId="40" xfId="0" applyFont="1" applyFill="1" applyBorder="1" applyAlignment="1" applyProtection="1">
      <alignment horizontal="right"/>
      <protection locked="0"/>
    </xf>
    <xf numFmtId="0" fontId="16" fillId="3" borderId="51" xfId="0" applyFont="1" applyFill="1" applyBorder="1" applyAlignment="1" applyProtection="1">
      <alignment horizontal="right"/>
      <protection locked="0"/>
    </xf>
    <xf numFmtId="0" fontId="13" fillId="5" borderId="13" xfId="0" applyFont="1" applyFill="1" applyBorder="1" applyAlignment="1" applyProtection="1">
      <alignment horizontal="left"/>
    </xf>
    <xf numFmtId="0" fontId="24" fillId="5" borderId="1" xfId="0" applyFont="1" applyFill="1" applyBorder="1" applyAlignment="1" applyProtection="1">
      <alignment horizontal="left"/>
    </xf>
    <xf numFmtId="0" fontId="24" fillId="5" borderId="24" xfId="0" applyFont="1" applyFill="1" applyBorder="1" applyAlignment="1" applyProtection="1">
      <alignment horizontal="left"/>
    </xf>
    <xf numFmtId="0" fontId="12" fillId="3" borderId="27" xfId="0" applyFont="1" applyFill="1" applyBorder="1" applyAlignment="1" applyProtection="1">
      <alignment horizontal="left" wrapText="1"/>
    </xf>
    <xf numFmtId="0" fontId="12" fillId="3" borderId="43" xfId="0" applyFont="1" applyFill="1" applyBorder="1" applyAlignment="1" applyProtection="1">
      <alignment horizontal="left" wrapText="1"/>
    </xf>
    <xf numFmtId="0" fontId="12" fillId="3" borderId="22" xfId="0" applyFont="1" applyFill="1" applyBorder="1" applyAlignment="1" applyProtection="1">
      <alignment horizontal="left" wrapText="1"/>
    </xf>
    <xf numFmtId="0" fontId="28" fillId="0" borderId="0" xfId="2" applyBorder="1" applyAlignment="1" applyProtection="1">
      <alignment horizontal="center"/>
      <protection locked="0"/>
    </xf>
    <xf numFmtId="14" fontId="0" fillId="2" borderId="5" xfId="0" applyNumberFormat="1" applyFill="1" applyBorder="1" applyAlignment="1" applyProtection="1">
      <alignment horizontal="center"/>
      <protection locked="0"/>
    </xf>
    <xf numFmtId="0" fontId="0" fillId="2" borderId="30" xfId="0" applyFill="1" applyBorder="1" applyAlignment="1" applyProtection="1">
      <alignment horizontal="center"/>
      <protection locked="0"/>
    </xf>
    <xf numFmtId="4" fontId="35" fillId="5" borderId="1" xfId="1" applyNumberFormat="1" applyFont="1" applyFill="1" applyBorder="1" applyAlignment="1" applyProtection="1">
      <alignment horizontal="right" vertical="center"/>
    </xf>
    <xf numFmtId="0" fontId="2" fillId="5" borderId="19" xfId="0" applyFont="1" applyFill="1" applyBorder="1" applyAlignment="1" applyProtection="1">
      <alignment horizontal="right" vertical="center"/>
    </xf>
    <xf numFmtId="164" fontId="35" fillId="5" borderId="13" xfId="0" applyNumberFormat="1" applyFont="1" applyFill="1" applyBorder="1" applyAlignment="1" applyProtection="1">
      <alignment horizontal="left" vertical="center"/>
    </xf>
    <xf numFmtId="0" fontId="2" fillId="5" borderId="1" xfId="0" applyFont="1" applyFill="1" applyBorder="1" applyAlignment="1" applyProtection="1">
      <alignment horizontal="left"/>
    </xf>
    <xf numFmtId="0" fontId="0" fillId="5" borderId="1" xfId="0" applyFill="1" applyBorder="1" applyAlignment="1"/>
    <xf numFmtId="0" fontId="39" fillId="5" borderId="1" xfId="0" applyFont="1" applyFill="1" applyBorder="1" applyAlignment="1" applyProtection="1">
      <alignment horizontal="left" vertical="center" wrapText="1"/>
    </xf>
    <xf numFmtId="0" fontId="40" fillId="5" borderId="1" xfId="0" applyFont="1" applyFill="1" applyBorder="1" applyAlignment="1" applyProtection="1">
      <alignment horizontal="left" vertical="center" wrapText="1"/>
    </xf>
    <xf numFmtId="0" fontId="40" fillId="5" borderId="0" xfId="0" applyFont="1" applyFill="1" applyAlignment="1" applyProtection="1">
      <alignment horizontal="left" vertical="center" wrapText="1"/>
    </xf>
    <xf numFmtId="14" fontId="3" fillId="0" borderId="0" xfId="0" applyNumberFormat="1" applyFont="1" applyBorder="1" applyAlignment="1" applyProtection="1">
      <alignment horizontal="right" vertical="center"/>
    </xf>
    <xf numFmtId="0" fontId="0" fillId="0" borderId="0" xfId="0" applyAlignment="1" applyProtection="1">
      <alignment horizontal="right" vertical="center"/>
    </xf>
    <xf numFmtId="0" fontId="3" fillId="0" borderId="0" xfId="0" applyFont="1" applyFill="1" applyAlignment="1" applyProtection="1"/>
    <xf numFmtId="0" fontId="0" fillId="0" borderId="0" xfId="0" applyAlignment="1" applyProtection="1"/>
    <xf numFmtId="4" fontId="35" fillId="5" borderId="0" xfId="1" applyNumberFormat="1" applyFont="1" applyFill="1" applyBorder="1" applyAlignment="1" applyProtection="1">
      <alignment horizontal="right" vertical="center"/>
    </xf>
    <xf numFmtId="0" fontId="2" fillId="5" borderId="41" xfId="0" applyFont="1" applyFill="1" applyBorder="1" applyAlignment="1" applyProtection="1">
      <alignment horizontal="right" vertical="center"/>
    </xf>
    <xf numFmtId="4" fontId="35" fillId="5" borderId="12" xfId="1" applyNumberFormat="1" applyFont="1" applyFill="1" applyBorder="1" applyAlignment="1" applyProtection="1">
      <alignment horizontal="right" vertical="center"/>
    </xf>
    <xf numFmtId="0" fontId="2" fillId="5" borderId="12" xfId="0" applyFont="1" applyFill="1" applyBorder="1" applyAlignment="1" applyProtection="1">
      <alignment horizontal="right" vertical="center"/>
    </xf>
    <xf numFmtId="0" fontId="3" fillId="0" borderId="13" xfId="0" applyNumberFormat="1" applyFont="1" applyBorder="1" applyAlignment="1" applyProtection="1">
      <alignment horizontal="left" vertical="center" wrapText="1"/>
    </xf>
    <xf numFmtId="0" fontId="3" fillId="0" borderId="1" xfId="0" applyNumberFormat="1" applyFont="1" applyBorder="1" applyAlignment="1" applyProtection="1">
      <alignment horizontal="left" vertical="center" wrapText="1"/>
    </xf>
    <xf numFmtId="0" fontId="3" fillId="0" borderId="24" xfId="0" applyNumberFormat="1" applyFont="1" applyBorder="1" applyAlignment="1" applyProtection="1">
      <alignment horizontal="left" vertical="center" wrapText="1"/>
    </xf>
    <xf numFmtId="0" fontId="3" fillId="0" borderId="14" xfId="0" applyNumberFormat="1" applyFont="1" applyBorder="1" applyAlignment="1" applyProtection="1">
      <alignment horizontal="left" vertical="center" wrapText="1"/>
    </xf>
    <xf numFmtId="0" fontId="3" fillId="0" borderId="0" xfId="0" applyNumberFormat="1" applyFont="1" applyBorder="1" applyAlignment="1" applyProtection="1">
      <alignment horizontal="left" vertical="center" wrapText="1"/>
    </xf>
    <xf numFmtId="0" fontId="3" fillId="0" borderId="15" xfId="0" applyNumberFormat="1" applyFont="1" applyBorder="1" applyAlignment="1" applyProtection="1">
      <alignment horizontal="left" vertical="center" wrapText="1"/>
    </xf>
    <xf numFmtId="4" fontId="34" fillId="0" borderId="10" xfId="1" applyNumberFormat="1" applyFont="1" applyFill="1" applyBorder="1" applyAlignment="1" applyProtection="1">
      <alignment horizontal="right" vertical="center"/>
      <protection locked="0"/>
    </xf>
    <xf numFmtId="4" fontId="34" fillId="0" borderId="22" xfId="1" applyNumberFormat="1" applyFont="1" applyFill="1" applyBorder="1" applyAlignment="1" applyProtection="1">
      <alignment horizontal="right" vertical="center"/>
      <protection locked="0"/>
    </xf>
    <xf numFmtId="4" fontId="34" fillId="0" borderId="21" xfId="1" applyNumberFormat="1" applyFont="1" applyFill="1" applyBorder="1" applyAlignment="1" applyProtection="1">
      <alignment horizontal="right" vertical="center"/>
      <protection locked="0"/>
    </xf>
    <xf numFmtId="4" fontId="34" fillId="0" borderId="12" xfId="1" applyNumberFormat="1" applyFont="1" applyFill="1" applyBorder="1" applyAlignment="1" applyProtection="1">
      <alignment horizontal="right" vertical="center"/>
      <protection locked="0"/>
    </xf>
    <xf numFmtId="4" fontId="34" fillId="0" borderId="8" xfId="1" applyNumberFormat="1" applyFont="1" applyFill="1" applyBorder="1" applyAlignment="1" applyProtection="1">
      <alignment horizontal="right" vertical="center"/>
      <protection locked="0"/>
    </xf>
    <xf numFmtId="0" fontId="44" fillId="5" borderId="0" xfId="0" applyFont="1" applyFill="1" applyBorder="1" applyAlignment="1" applyProtection="1">
      <alignment horizontal="left" vertical="center"/>
    </xf>
    <xf numFmtId="0" fontId="44" fillId="5" borderId="15" xfId="0" applyFont="1" applyFill="1" applyBorder="1" applyAlignment="1" applyProtection="1">
      <alignment horizontal="left" vertical="center"/>
    </xf>
    <xf numFmtId="169" fontId="52" fillId="0" borderId="10" xfId="0" applyNumberFormat="1" applyFont="1" applyBorder="1" applyAlignment="1" applyProtection="1">
      <alignment horizontal="left" vertical="center"/>
    </xf>
    <xf numFmtId="169" fontId="52" fillId="0" borderId="25" xfId="0" applyNumberFormat="1" applyFont="1" applyBorder="1" applyAlignment="1" applyProtection="1">
      <alignment horizontal="left" vertical="center"/>
    </xf>
    <xf numFmtId="0" fontId="11" fillId="0" borderId="10" xfId="0" applyFont="1" applyFill="1" applyBorder="1" applyAlignment="1" applyProtection="1">
      <alignment horizontal="center" vertical="center"/>
    </xf>
    <xf numFmtId="0" fontId="34" fillId="0" borderId="28" xfId="0" applyFont="1" applyFill="1" applyBorder="1" applyAlignment="1" applyProtection="1">
      <alignment horizontal="center" wrapText="1"/>
    </xf>
    <xf numFmtId="0" fontId="34" fillId="0" borderId="29" xfId="0" applyFont="1" applyFill="1" applyBorder="1" applyAlignment="1" applyProtection="1">
      <alignment horizontal="center" wrapText="1"/>
    </xf>
    <xf numFmtId="0" fontId="3" fillId="0" borderId="28" xfId="0" applyFont="1" applyBorder="1" applyAlignment="1" applyProtection="1">
      <alignment horizontal="center" wrapText="1"/>
    </xf>
    <xf numFmtId="0" fontId="3" fillId="0" borderId="29" xfId="0" applyFont="1" applyBorder="1" applyAlignment="1" applyProtection="1">
      <alignment horizontal="center" wrapText="1"/>
    </xf>
    <xf numFmtId="0" fontId="3" fillId="0" borderId="13" xfId="0" applyFont="1" applyBorder="1" applyAlignment="1" applyProtection="1">
      <alignment horizontal="center"/>
    </xf>
    <xf numFmtId="0" fontId="3" fillId="0" borderId="24" xfId="0" applyFont="1" applyBorder="1" applyAlignment="1" applyProtection="1">
      <alignment horizontal="center"/>
    </xf>
    <xf numFmtId="0" fontId="3" fillId="0" borderId="16" xfId="0" applyFont="1" applyBorder="1" applyAlignment="1" applyProtection="1">
      <alignment horizontal="center" wrapText="1"/>
    </xf>
    <xf numFmtId="0" fontId="11" fillId="0" borderId="10" xfId="0" applyFont="1" applyFill="1" applyBorder="1" applyAlignment="1" applyProtection="1">
      <alignment vertical="center"/>
      <protection locked="0"/>
    </xf>
    <xf numFmtId="0" fontId="3" fillId="0" borderId="1" xfId="0" applyFont="1" applyBorder="1" applyAlignment="1" applyProtection="1">
      <alignment horizontal="center" wrapText="1"/>
    </xf>
    <xf numFmtId="0" fontId="3" fillId="0" borderId="0" xfId="0" applyFont="1" applyBorder="1" applyAlignment="1" applyProtection="1">
      <alignment horizontal="center" wrapText="1"/>
    </xf>
    <xf numFmtId="0" fontId="11" fillId="0" borderId="18" xfId="0" applyFont="1" applyBorder="1" applyAlignment="1" applyProtection="1">
      <alignment vertical="center"/>
      <protection locked="0"/>
    </xf>
    <xf numFmtId="0" fontId="11" fillId="0" borderId="10" xfId="0" applyFont="1" applyBorder="1" applyAlignment="1" applyProtection="1">
      <alignment vertical="center"/>
      <protection locked="0"/>
    </xf>
    <xf numFmtId="4" fontId="34" fillId="0" borderId="48" xfId="1" applyNumberFormat="1" applyFont="1" applyFill="1" applyBorder="1" applyAlignment="1" applyProtection="1">
      <alignment horizontal="right" vertical="center"/>
      <protection locked="0"/>
    </xf>
    <xf numFmtId="4" fontId="34" fillId="0" borderId="49" xfId="1" applyNumberFormat="1" applyFont="1" applyFill="1" applyBorder="1" applyAlignment="1" applyProtection="1">
      <alignment horizontal="right" vertical="center"/>
      <protection locked="0"/>
    </xf>
    <xf numFmtId="4" fontId="34" fillId="0" borderId="50" xfId="1" applyNumberFormat="1" applyFont="1" applyFill="1" applyBorder="1" applyAlignment="1" applyProtection="1">
      <alignment horizontal="right" vertical="center"/>
      <protection locked="0"/>
    </xf>
    <xf numFmtId="0" fontId="44" fillId="5" borderId="14" xfId="0" applyFont="1" applyFill="1" applyBorder="1" applyAlignment="1" applyProtection="1">
      <alignment vertical="center"/>
    </xf>
    <xf numFmtId="0" fontId="44" fillId="5" borderId="0" xfId="0" applyFont="1" applyFill="1" applyBorder="1" applyAlignment="1" applyProtection="1">
      <alignment vertical="center"/>
    </xf>
    <xf numFmtId="0" fontId="3" fillId="0" borderId="13" xfId="0" applyFont="1" applyBorder="1" applyAlignment="1" applyProtection="1">
      <alignment horizontal="center" wrapText="1"/>
    </xf>
    <xf numFmtId="0" fontId="3" fillId="0" borderId="24" xfId="0" applyFont="1" applyBorder="1" applyAlignment="1" applyProtection="1">
      <alignment horizontal="center" wrapText="1"/>
    </xf>
    <xf numFmtId="0" fontId="44" fillId="5" borderId="14" xfId="0" applyFont="1" applyFill="1" applyBorder="1" applyAlignment="1" applyProtection="1">
      <alignment horizontal="left" vertical="center" wrapText="1"/>
    </xf>
    <xf numFmtId="0" fontId="44" fillId="5" borderId="0" xfId="0" applyFont="1" applyFill="1" applyBorder="1" applyAlignment="1" applyProtection="1">
      <alignment horizontal="left" vertical="center" wrapText="1"/>
    </xf>
    <xf numFmtId="0" fontId="11" fillId="0" borderId="10" xfId="0" applyFont="1" applyBorder="1" applyAlignment="1" applyProtection="1">
      <alignment horizontal="left" vertical="center"/>
      <protection locked="0"/>
    </xf>
    <xf numFmtId="0" fontId="44" fillId="5" borderId="44" xfId="0" applyFont="1" applyFill="1" applyBorder="1" applyAlignment="1" applyProtection="1">
      <alignment vertical="center"/>
    </xf>
    <xf numFmtId="0" fontId="44" fillId="5" borderId="43" xfId="0" applyFont="1" applyFill="1" applyBorder="1" applyAlignment="1" applyProtection="1">
      <alignment vertical="center"/>
    </xf>
    <xf numFmtId="0" fontId="44" fillId="5" borderId="22" xfId="0" applyFont="1" applyFill="1" applyBorder="1" applyAlignment="1" applyProtection="1">
      <alignment vertical="center"/>
    </xf>
    <xf numFmtId="0" fontId="42" fillId="0" borderId="6" xfId="0" applyFont="1" applyBorder="1" applyAlignment="1" applyProtection="1">
      <alignment horizontal="right"/>
    </xf>
    <xf numFmtId="0" fontId="13" fillId="0" borderId="1" xfId="0" applyFont="1" applyBorder="1" applyAlignment="1" applyProtection="1">
      <alignment horizontal="left"/>
    </xf>
    <xf numFmtId="0" fontId="24" fillId="0" borderId="1" xfId="0" applyFont="1" applyBorder="1" applyAlignment="1" applyProtection="1">
      <alignment horizontal="left"/>
    </xf>
    <xf numFmtId="0" fontId="44" fillId="5" borderId="1" xfId="0" applyFont="1" applyFill="1" applyBorder="1" applyAlignment="1" applyProtection="1">
      <alignment horizontal="center" vertical="center"/>
    </xf>
    <xf numFmtId="0" fontId="44" fillId="5" borderId="24" xfId="0" applyFont="1" applyFill="1" applyBorder="1" applyAlignment="1" applyProtection="1">
      <alignment horizontal="center" vertical="center"/>
    </xf>
    <xf numFmtId="0" fontId="44" fillId="5" borderId="1" xfId="0" applyFont="1" applyFill="1" applyBorder="1" applyAlignment="1" applyProtection="1">
      <alignment horizontal="left" vertical="center"/>
    </xf>
    <xf numFmtId="0" fontId="11" fillId="0" borderId="25" xfId="0" applyFont="1" applyBorder="1" applyAlignment="1" applyProtection="1">
      <alignment horizontal="left" vertical="center"/>
      <protection locked="0"/>
    </xf>
    <xf numFmtId="0" fontId="44" fillId="5" borderId="15" xfId="0" applyFont="1" applyFill="1" applyBorder="1" applyAlignment="1" applyProtection="1">
      <alignment horizontal="left" vertical="center" wrapText="1"/>
    </xf>
    <xf numFmtId="0" fontId="3" fillId="0" borderId="9" xfId="0" applyFont="1" applyBorder="1" applyAlignment="1" applyProtection="1">
      <alignment horizontal="left"/>
      <protection locked="0"/>
    </xf>
    <xf numFmtId="0" fontId="3" fillId="0" borderId="26" xfId="0" applyFont="1" applyBorder="1" applyAlignment="1" applyProtection="1">
      <alignment horizontal="left"/>
      <protection locked="0"/>
    </xf>
    <xf numFmtId="165" fontId="11" fillId="0" borderId="18" xfId="0" applyNumberFormat="1" applyFont="1" applyFill="1" applyBorder="1" applyAlignment="1" applyProtection="1">
      <alignment horizontal="left" vertical="center"/>
      <protection locked="0"/>
    </xf>
    <xf numFmtId="165" fontId="11" fillId="0" borderId="10" xfId="0" applyNumberFormat="1" applyFont="1" applyFill="1" applyBorder="1" applyAlignment="1" applyProtection="1">
      <alignment horizontal="left" vertical="center"/>
      <protection locked="0"/>
    </xf>
    <xf numFmtId="0" fontId="3" fillId="2" borderId="34"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16" fillId="0" borderId="11" xfId="0" applyFont="1" applyBorder="1" applyAlignment="1" applyProtection="1">
      <alignment horizontal="left"/>
      <protection locked="0"/>
    </xf>
    <xf numFmtId="0" fontId="16" fillId="0" borderId="12" xfId="0" applyFont="1" applyBorder="1" applyAlignment="1" applyProtection="1">
      <alignment horizontal="left"/>
      <protection locked="0"/>
    </xf>
    <xf numFmtId="0" fontId="0" fillId="0" borderId="8" xfId="0" applyBorder="1" applyAlignment="1" applyProtection="1">
      <alignment horizontal="left"/>
      <protection locked="0"/>
    </xf>
    <xf numFmtId="0" fontId="5" fillId="5" borderId="32" xfId="0" applyFont="1" applyFill="1" applyBorder="1" applyAlignment="1" applyProtection="1">
      <alignment horizontal="left" vertical="center"/>
    </xf>
    <xf numFmtId="0" fontId="5" fillId="5" borderId="23" xfId="0" applyFont="1" applyFill="1" applyBorder="1" applyAlignment="1" applyProtection="1">
      <alignment horizontal="left" vertical="center"/>
    </xf>
    <xf numFmtId="0" fontId="0" fillId="5" borderId="2" xfId="0" applyFill="1" applyBorder="1" applyAlignment="1" applyProtection="1">
      <alignment horizontal="left" vertical="center"/>
    </xf>
    <xf numFmtId="0" fontId="16" fillId="0" borderId="27" xfId="0" applyFont="1" applyBorder="1" applyAlignment="1" applyProtection="1">
      <alignment horizontal="left" vertical="center"/>
      <protection locked="0"/>
    </xf>
    <xf numFmtId="0" fontId="16" fillId="0" borderId="38" xfId="0" applyFont="1" applyBorder="1" applyAlignment="1" applyProtection="1">
      <alignment horizontal="left" vertical="center"/>
      <protection locked="0"/>
    </xf>
    <xf numFmtId="0" fontId="5" fillId="5" borderId="13" xfId="0" applyFont="1" applyFill="1" applyBorder="1" applyAlignment="1" applyProtection="1">
      <alignment horizontal="left" vertical="center"/>
    </xf>
    <xf numFmtId="0" fontId="5" fillId="5" borderId="1" xfId="0" applyFont="1" applyFill="1" applyBorder="1" applyAlignment="1" applyProtection="1">
      <alignment horizontal="left" vertical="center"/>
    </xf>
    <xf numFmtId="0" fontId="5" fillId="5" borderId="19" xfId="0" applyFont="1" applyFill="1" applyBorder="1" applyAlignment="1" applyProtection="1">
      <alignment horizontal="left" vertical="center"/>
    </xf>
    <xf numFmtId="164" fontId="35" fillId="5" borderId="11" xfId="0" applyNumberFormat="1" applyFont="1" applyFill="1" applyBorder="1" applyAlignment="1" applyProtection="1">
      <alignment horizontal="left" vertical="center"/>
    </xf>
    <xf numFmtId="0" fontId="2" fillId="5" borderId="12" xfId="0" applyFont="1" applyFill="1" applyBorder="1" applyAlignment="1" applyProtection="1">
      <alignment horizontal="left"/>
    </xf>
    <xf numFmtId="14" fontId="3" fillId="0" borderId="31" xfId="0" applyNumberFormat="1" applyFont="1" applyFill="1" applyBorder="1" applyAlignment="1" applyProtection="1">
      <alignment horizontal="center" vertical="center"/>
    </xf>
    <xf numFmtId="14" fontId="0" fillId="0" borderId="6" xfId="0" applyNumberFormat="1" applyFill="1" applyBorder="1" applyAlignment="1" applyProtection="1">
      <alignment horizontal="center" vertical="center"/>
    </xf>
    <xf numFmtId="14" fontId="0" fillId="0" borderId="30" xfId="0" applyNumberFormat="1" applyFill="1" applyBorder="1" applyAlignment="1" applyProtection="1">
      <alignment horizontal="center" vertical="center"/>
    </xf>
    <xf numFmtId="0" fontId="16" fillId="2" borderId="21" xfId="0" applyFont="1" applyFill="1" applyBorder="1" applyAlignment="1" applyProtection="1">
      <alignment horizontal="left"/>
      <protection locked="0"/>
    </xf>
    <xf numFmtId="0" fontId="16" fillId="2" borderId="12" xfId="0" applyFont="1" applyFill="1" applyBorder="1" applyAlignment="1" applyProtection="1">
      <alignment horizontal="left"/>
      <protection locked="0"/>
    </xf>
    <xf numFmtId="0" fontId="16" fillId="2" borderId="8" xfId="0" applyFont="1" applyFill="1" applyBorder="1" applyAlignment="1" applyProtection="1">
      <alignment horizontal="left"/>
      <protection locked="0"/>
    </xf>
    <xf numFmtId="0" fontId="16" fillId="2" borderId="17" xfId="0" applyFont="1" applyFill="1" applyBorder="1" applyAlignment="1" applyProtection="1">
      <alignment horizontal="left"/>
      <protection locked="0"/>
    </xf>
    <xf numFmtId="0" fontId="2" fillId="5" borderId="13" xfId="0" applyFont="1" applyFill="1" applyBorder="1" applyAlignment="1" applyProtection="1">
      <alignment horizontal="left" vertical="center" wrapText="1"/>
    </xf>
    <xf numFmtId="0" fontId="7" fillId="5" borderId="1" xfId="0" applyFont="1" applyFill="1" applyBorder="1" applyAlignment="1" applyProtection="1">
      <alignment horizontal="left" vertical="center" wrapText="1"/>
    </xf>
    <xf numFmtId="0" fontId="7" fillId="5" borderId="14"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44" fillId="5" borderId="13" xfId="0" applyFont="1" applyFill="1" applyBorder="1" applyAlignment="1" applyProtection="1">
      <alignment vertical="center"/>
    </xf>
    <xf numFmtId="0" fontId="44" fillId="5" borderId="1" xfId="0" applyFont="1" applyFill="1" applyBorder="1" applyAlignment="1" applyProtection="1">
      <alignment vertical="center"/>
    </xf>
    <xf numFmtId="4" fontId="36" fillId="4" borderId="52" xfId="1" applyNumberFormat="1" applyFont="1" applyFill="1" applyBorder="1" applyAlignment="1" applyProtection="1">
      <alignment horizontal="center" vertical="center"/>
    </xf>
    <xf numFmtId="4" fontId="36" fillId="4" borderId="7" xfId="1" applyNumberFormat="1" applyFont="1" applyFill="1" applyBorder="1" applyAlignment="1" applyProtection="1">
      <alignment horizontal="center" vertical="center"/>
    </xf>
    <xf numFmtId="4" fontId="36" fillId="4" borderId="53" xfId="1" applyNumberFormat="1" applyFont="1" applyFill="1" applyBorder="1" applyAlignment="1" applyProtection="1">
      <alignment horizontal="center" vertical="center"/>
    </xf>
  </cellXfs>
  <cellStyles count="4">
    <cellStyle name="Currency" xfId="1" builtinId="4"/>
    <cellStyle name="Hyperlink" xfId="2" builtinId="8"/>
    <cellStyle name="Normal" xfId="0" builtinId="0"/>
    <cellStyle name="Normal 2" xfId="3"/>
  </cellStyles>
  <dxfs count="5">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4</xdr:row>
          <xdr:rowOff>88900</xdr:rowOff>
        </xdr:from>
        <xdr:to>
          <xdr:col>5</xdr:col>
          <xdr:colOff>50800</xdr:colOff>
          <xdr:row>4</xdr:row>
          <xdr:rowOff>209550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xdr:row>
          <xdr:rowOff>88900</xdr:rowOff>
        </xdr:from>
        <xdr:to>
          <xdr:col>6</xdr:col>
          <xdr:colOff>190500</xdr:colOff>
          <xdr:row>4</xdr:row>
          <xdr:rowOff>209550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488950</xdr:colOff>
          <xdr:row>4</xdr:row>
          <xdr:rowOff>88900</xdr:rowOff>
        </xdr:from>
        <xdr:to>
          <xdr:col>7</xdr:col>
          <xdr:colOff>628650</xdr:colOff>
          <xdr:row>4</xdr:row>
          <xdr:rowOff>209550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4</xdr:row>
          <xdr:rowOff>88900</xdr:rowOff>
        </xdr:from>
        <xdr:to>
          <xdr:col>8</xdr:col>
          <xdr:colOff>704850</xdr:colOff>
          <xdr:row>4</xdr:row>
          <xdr:rowOff>209550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4</xdr:row>
          <xdr:rowOff>88900</xdr:rowOff>
        </xdr:from>
        <xdr:to>
          <xdr:col>12</xdr:col>
          <xdr:colOff>247650</xdr:colOff>
          <xdr:row>4</xdr:row>
          <xdr:rowOff>209550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Recruitment Candidate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4</xdr:row>
          <xdr:rowOff>88900</xdr:rowOff>
        </xdr:from>
        <xdr:to>
          <xdr:col>13</xdr:col>
          <xdr:colOff>590550</xdr:colOff>
          <xdr:row>4</xdr:row>
          <xdr:rowOff>209550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Explain: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4</xdr:row>
          <xdr:rowOff>76200</xdr:rowOff>
        </xdr:from>
        <xdr:to>
          <xdr:col>10</xdr:col>
          <xdr:colOff>336550</xdr:colOff>
          <xdr:row>4</xdr:row>
          <xdr:rowOff>222250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Guest Speaker</a:t>
              </a:r>
            </a:p>
          </xdr:txBody>
        </xdr:sp>
        <xdr:clientData/>
      </xdr:twoCellAnchor>
    </mc:Choice>
    <mc:Fallback/>
  </mc:AlternateContent>
  <xdr:twoCellAnchor>
    <xdr:from>
      <xdr:col>12</xdr:col>
      <xdr:colOff>70185</xdr:colOff>
      <xdr:row>26</xdr:row>
      <xdr:rowOff>30079</xdr:rowOff>
    </xdr:from>
    <xdr:to>
      <xdr:col>12</xdr:col>
      <xdr:colOff>320843</xdr:colOff>
      <xdr:row>29</xdr:row>
      <xdr:rowOff>200526</xdr:rowOff>
    </xdr:to>
    <xdr:sp macro="" textlink="">
      <xdr:nvSpPr>
        <xdr:cNvPr id="2" name="Right Brace 1"/>
        <xdr:cNvSpPr/>
      </xdr:nvSpPr>
      <xdr:spPr>
        <a:xfrm>
          <a:off x="10838448" y="6032500"/>
          <a:ext cx="250658" cy="79207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320843</xdr:colOff>
      <xdr:row>28</xdr:row>
      <xdr:rowOff>10027</xdr:rowOff>
    </xdr:from>
    <xdr:to>
      <xdr:col>14</xdr:col>
      <xdr:colOff>711868</xdr:colOff>
      <xdr:row>30</xdr:row>
      <xdr:rowOff>10027</xdr:rowOff>
    </xdr:to>
    <xdr:cxnSp macro="">
      <xdr:nvCxnSpPr>
        <xdr:cNvPr id="4" name="Straight Arrow Connector 3"/>
        <xdr:cNvCxnSpPr>
          <a:stCxn id="2" idx="1"/>
        </xdr:cNvCxnSpPr>
      </xdr:nvCxnSpPr>
      <xdr:spPr>
        <a:xfrm>
          <a:off x="11089106" y="6426869"/>
          <a:ext cx="2021973" cy="4144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33</xdr:row>
      <xdr:rowOff>20053</xdr:rowOff>
    </xdr:from>
    <xdr:to>
      <xdr:col>12</xdr:col>
      <xdr:colOff>250658</xdr:colOff>
      <xdr:row>36</xdr:row>
      <xdr:rowOff>10026</xdr:rowOff>
    </xdr:to>
    <xdr:sp macro="" textlink="">
      <xdr:nvSpPr>
        <xdr:cNvPr id="11" name="Right Brace 10"/>
        <xdr:cNvSpPr/>
      </xdr:nvSpPr>
      <xdr:spPr>
        <a:xfrm>
          <a:off x="9635289" y="7389395"/>
          <a:ext cx="250658" cy="62163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250658</xdr:colOff>
      <xdr:row>34</xdr:row>
      <xdr:rowOff>120316</xdr:rowOff>
    </xdr:from>
    <xdr:to>
      <xdr:col>14</xdr:col>
      <xdr:colOff>661736</xdr:colOff>
      <xdr:row>35</xdr:row>
      <xdr:rowOff>10027</xdr:rowOff>
    </xdr:to>
    <xdr:cxnSp macro="">
      <xdr:nvCxnSpPr>
        <xdr:cNvPr id="12" name="Straight Arrow Connector 11"/>
        <xdr:cNvCxnSpPr>
          <a:stCxn id="11" idx="1"/>
        </xdr:cNvCxnSpPr>
      </xdr:nvCxnSpPr>
      <xdr:spPr>
        <a:xfrm>
          <a:off x="9885947" y="7700211"/>
          <a:ext cx="1874921" cy="1002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oprals.state.gov/web920/per_diem.as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3.bin"/><Relationship Id="rId1" Type="http://schemas.openxmlformats.org/officeDocument/2006/relationships/hyperlink" Target="https://aoprals.state.gov/web920/per_diem.as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9"/>
  <sheetViews>
    <sheetView tabSelected="1" workbookViewId="0">
      <selection activeCell="A2" sqref="A2"/>
    </sheetView>
  </sheetViews>
  <sheetFormatPr defaultColWidth="37.296875" defaultRowHeight="15.5" x14ac:dyDescent="0.35"/>
  <cols>
    <col min="1" max="2" width="3" style="7" customWidth="1"/>
    <col min="3" max="3" width="2.796875" style="7" customWidth="1"/>
    <col min="4" max="4" width="149.09765625" style="7" customWidth="1"/>
    <col min="5" max="16384" width="37.296875" style="7"/>
  </cols>
  <sheetData>
    <row r="1" spans="1:4" ht="20" x14ac:dyDescent="0.35">
      <c r="A1" s="191" t="s">
        <v>119</v>
      </c>
    </row>
    <row r="3" spans="1:4" x14ac:dyDescent="0.35">
      <c r="A3" s="8" t="s">
        <v>24</v>
      </c>
    </row>
    <row r="4" spans="1:4" x14ac:dyDescent="0.35">
      <c r="B4" s="6" t="s">
        <v>108</v>
      </c>
    </row>
    <row r="5" spans="1:4" x14ac:dyDescent="0.35">
      <c r="C5" s="6" t="s">
        <v>109</v>
      </c>
    </row>
    <row r="6" spans="1:4" x14ac:dyDescent="0.35">
      <c r="C6" s="6" t="s">
        <v>31</v>
      </c>
    </row>
    <row r="7" spans="1:4" x14ac:dyDescent="0.35">
      <c r="D7" s="9" t="s">
        <v>38</v>
      </c>
    </row>
    <row r="8" spans="1:4" x14ac:dyDescent="0.35">
      <c r="D8" s="9" t="s">
        <v>106</v>
      </c>
    </row>
    <row r="9" spans="1:4" x14ac:dyDescent="0.35">
      <c r="D9" s="9" t="s">
        <v>107</v>
      </c>
    </row>
    <row r="10" spans="1:4" x14ac:dyDescent="0.35">
      <c r="D10" s="9" t="s">
        <v>110</v>
      </c>
    </row>
    <row r="11" spans="1:4" x14ac:dyDescent="0.35">
      <c r="D11" s="9" t="s">
        <v>39</v>
      </c>
    </row>
    <row r="12" spans="1:4" x14ac:dyDescent="0.35">
      <c r="D12" s="9" t="s">
        <v>40</v>
      </c>
    </row>
    <row r="13" spans="1:4" x14ac:dyDescent="0.35">
      <c r="D13" s="9" t="s">
        <v>41</v>
      </c>
    </row>
    <row r="14" spans="1:4" x14ac:dyDescent="0.35">
      <c r="C14" s="6" t="s">
        <v>32</v>
      </c>
    </row>
    <row r="15" spans="1:4" x14ac:dyDescent="0.35">
      <c r="C15" s="7" t="s">
        <v>111</v>
      </c>
    </row>
    <row r="17" spans="1:4" x14ac:dyDescent="0.35">
      <c r="A17" s="8" t="s">
        <v>26</v>
      </c>
    </row>
    <row r="18" spans="1:4" x14ac:dyDescent="0.35">
      <c r="B18" s="6" t="s">
        <v>112</v>
      </c>
    </row>
    <row r="19" spans="1:4" x14ac:dyDescent="0.35">
      <c r="C19" s="6" t="s">
        <v>25</v>
      </c>
      <c r="D19" s="6"/>
    </row>
    <row r="20" spans="1:4" x14ac:dyDescent="0.35">
      <c r="D20" s="6" t="s">
        <v>33</v>
      </c>
    </row>
    <row r="21" spans="1:4" x14ac:dyDescent="0.35">
      <c r="D21" s="6" t="s">
        <v>34</v>
      </c>
    </row>
    <row r="22" spans="1:4" x14ac:dyDescent="0.35">
      <c r="D22" s="6" t="s">
        <v>113</v>
      </c>
    </row>
    <row r="23" spans="1:4" x14ac:dyDescent="0.35">
      <c r="D23" s="6" t="s">
        <v>35</v>
      </c>
    </row>
    <row r="24" spans="1:4" x14ac:dyDescent="0.35">
      <c r="D24" s="6" t="s">
        <v>36</v>
      </c>
    </row>
    <row r="25" spans="1:4" x14ac:dyDescent="0.35">
      <c r="D25" s="6" t="s">
        <v>37</v>
      </c>
    </row>
    <row r="26" spans="1:4" x14ac:dyDescent="0.35">
      <c r="D26" s="6"/>
    </row>
    <row r="27" spans="1:4" x14ac:dyDescent="0.35">
      <c r="A27" s="8" t="s">
        <v>52</v>
      </c>
      <c r="D27" s="6"/>
    </row>
    <row r="28" spans="1:4" x14ac:dyDescent="0.35">
      <c r="B28" s="7" t="s">
        <v>111</v>
      </c>
      <c r="D28" s="6"/>
    </row>
    <row r="29" spans="1:4" x14ac:dyDescent="0.35">
      <c r="B29" s="7" t="s">
        <v>118</v>
      </c>
    </row>
    <row r="31" spans="1:4" x14ac:dyDescent="0.35">
      <c r="A31" s="8" t="s">
        <v>30</v>
      </c>
    </row>
    <row r="32" spans="1:4" ht="48" customHeight="1" x14ac:dyDescent="0.35">
      <c r="B32" s="198" t="s">
        <v>116</v>
      </c>
      <c r="C32" s="198"/>
      <c r="D32" s="198"/>
    </row>
    <row r="33" spans="1:3" x14ac:dyDescent="0.35">
      <c r="C33" s="7" t="s">
        <v>114</v>
      </c>
    </row>
    <row r="34" spans="1:3" x14ac:dyDescent="0.35">
      <c r="C34" s="7" t="s">
        <v>115</v>
      </c>
    </row>
    <row r="35" spans="1:3" x14ac:dyDescent="0.35">
      <c r="C35" s="7" t="s">
        <v>117</v>
      </c>
    </row>
    <row r="47" spans="1:3" x14ac:dyDescent="0.35">
      <c r="A47" s="8" t="s">
        <v>42</v>
      </c>
    </row>
    <row r="48" spans="1:3" x14ac:dyDescent="0.35">
      <c r="B48" s="7" t="s">
        <v>43</v>
      </c>
    </row>
    <row r="49" spans="2:2" x14ac:dyDescent="0.35">
      <c r="B49" s="7" t="s">
        <v>64</v>
      </c>
    </row>
  </sheetData>
  <sheetProtection algorithmName="SHA-512" hashValue="TIPEPQPMCdzr7w9rPhXY/Y0EOe6EFiK9FaucTlLYB+V7qOBrbDA1c94nEQIVvyoCtcT3qlZgXBU3JEbSCJwpuQ==" saltValue="dvyC+8zKqUEqaK7wa+eebg==" spinCount="100000" sheet="1" objects="1" scenarios="1"/>
  <mergeCells count="1">
    <mergeCell ref="B32:D32"/>
  </mergeCells>
  <pageMargins left="0.2" right="0.2" top="0.75" bottom="0.75" header="0.3" footer="0.3"/>
  <pageSetup scale="56"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F23"/>
  <sheetViews>
    <sheetView workbookViewId="0">
      <selection activeCell="D16" sqref="D16"/>
    </sheetView>
  </sheetViews>
  <sheetFormatPr defaultColWidth="37.296875" defaultRowHeight="13" x14ac:dyDescent="0.3"/>
  <cols>
    <col min="1" max="1" width="23.69921875" customWidth="1"/>
    <col min="2" max="2" width="2.796875" customWidth="1"/>
    <col min="3" max="3" width="51" customWidth="1"/>
    <col min="4" max="4" width="92.69921875" customWidth="1"/>
    <col min="5" max="5" width="50.19921875" customWidth="1"/>
  </cols>
  <sheetData>
    <row r="1" spans="2:6" ht="20" x14ac:dyDescent="0.4">
      <c r="C1" s="199" t="s">
        <v>60</v>
      </c>
      <c r="D1" s="199"/>
      <c r="E1" s="3"/>
      <c r="F1" s="3"/>
    </row>
    <row r="2" spans="2:6" ht="18" thickBot="1" x14ac:dyDescent="0.4">
      <c r="C2" s="3"/>
      <c r="D2" s="3"/>
    </row>
    <row r="3" spans="2:6" ht="20.5" thickBot="1" x14ac:dyDescent="0.45">
      <c r="C3" s="5"/>
      <c r="D3" s="36" t="s">
        <v>61</v>
      </c>
    </row>
    <row r="4" spans="2:6" ht="18.5" x14ac:dyDescent="0.3">
      <c r="C4" s="19" t="s">
        <v>49</v>
      </c>
      <c r="D4" s="20"/>
    </row>
    <row r="5" spans="2:6" ht="18.5" x14ac:dyDescent="0.4">
      <c r="C5" s="23"/>
      <c r="D5" s="26"/>
    </row>
    <row r="6" spans="2:6" ht="55.5" x14ac:dyDescent="0.3">
      <c r="C6" s="23" t="s">
        <v>50</v>
      </c>
      <c r="D6" s="24" t="s">
        <v>93</v>
      </c>
    </row>
    <row r="7" spans="2:6" ht="19" thickBot="1" x14ac:dyDescent="0.45">
      <c r="C7" s="27"/>
      <c r="D7" s="28"/>
    </row>
    <row r="8" spans="2:6" ht="18.5" x14ac:dyDescent="0.3">
      <c r="C8" s="19" t="s">
        <v>23</v>
      </c>
      <c r="D8" s="20"/>
    </row>
    <row r="9" spans="2:6" ht="18.5" x14ac:dyDescent="0.3">
      <c r="C9" s="21"/>
      <c r="D9" s="22"/>
    </row>
    <row r="10" spans="2:6" ht="37" x14ac:dyDescent="0.3">
      <c r="C10" s="23" t="s">
        <v>50</v>
      </c>
      <c r="D10" s="24" t="s">
        <v>62</v>
      </c>
    </row>
    <row r="11" spans="2:6" ht="19" thickBot="1" x14ac:dyDescent="0.35">
      <c r="C11" s="29"/>
      <c r="D11" s="28"/>
    </row>
    <row r="12" spans="2:6" ht="18.5" x14ac:dyDescent="0.3">
      <c r="C12" s="30" t="s">
        <v>51</v>
      </c>
      <c r="D12" s="31"/>
    </row>
    <row r="13" spans="2:6" ht="49.5" customHeight="1" x14ac:dyDescent="0.3">
      <c r="C13" s="32" t="s">
        <v>27</v>
      </c>
      <c r="D13" s="24" t="s">
        <v>28</v>
      </c>
    </row>
    <row r="14" spans="2:6" ht="18.5" x14ac:dyDescent="0.3">
      <c r="C14" s="23"/>
      <c r="D14" s="25" t="s">
        <v>96</v>
      </c>
    </row>
    <row r="15" spans="2:6" ht="19" thickBot="1" x14ac:dyDescent="0.5">
      <c r="C15" s="27"/>
      <c r="D15" s="33"/>
    </row>
    <row r="16" spans="2:6" ht="18.5" x14ac:dyDescent="0.45">
      <c r="B16" s="4"/>
      <c r="C16" s="34"/>
      <c r="D16" s="35"/>
    </row>
    <row r="17" spans="2:4" ht="18.5" x14ac:dyDescent="0.3">
      <c r="C17" s="34" t="s">
        <v>65</v>
      </c>
      <c r="D17" s="75" t="s">
        <v>85</v>
      </c>
    </row>
    <row r="18" spans="2:4" x14ac:dyDescent="0.3">
      <c r="C18" s="1"/>
    </row>
    <row r="19" spans="2:4" x14ac:dyDescent="0.3">
      <c r="B19" s="4"/>
      <c r="C19" s="1"/>
      <c r="D19" s="2"/>
    </row>
    <row r="20" spans="2:4" x14ac:dyDescent="0.3">
      <c r="C20" s="1"/>
    </row>
    <row r="22" spans="2:4" x14ac:dyDescent="0.3">
      <c r="C22" s="2"/>
    </row>
    <row r="23" spans="2:4" x14ac:dyDescent="0.3">
      <c r="C23" s="2"/>
    </row>
  </sheetData>
  <sheetProtection selectLockedCells="1"/>
  <mergeCells count="1">
    <mergeCell ref="C1:D1"/>
  </mergeCells>
  <hyperlinks>
    <hyperlink ref="D17" r:id="rId1"/>
  </hyperlinks>
  <pageMargins left="0.7" right="0.7" top="0.75" bottom="0.75" header="0.3" footer="0.3"/>
  <pageSetup scale="70" orientation="portrait" horizontalDpi="1200" verticalDpi="120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16"/>
  <sheetViews>
    <sheetView showGridLines="0" showRuler="0" zoomScale="60" zoomScaleNormal="60" zoomScaleSheetLayoutView="100" zoomScalePageLayoutView="95" workbookViewId="0">
      <selection activeCell="I16" sqref="I16"/>
    </sheetView>
  </sheetViews>
  <sheetFormatPr defaultColWidth="9.796875" defaultRowHeight="13" x14ac:dyDescent="0.3"/>
  <cols>
    <col min="1" max="1" width="0.5" style="45" customWidth="1"/>
    <col min="2" max="2" width="10.796875" style="44" customWidth="1"/>
    <col min="3" max="3" width="13.19921875" style="44" customWidth="1"/>
    <col min="4" max="4" width="30.19921875" style="44" bestFit="1" customWidth="1"/>
    <col min="5" max="5" width="12.296875" style="44" customWidth="1"/>
    <col min="6" max="6" width="11.796875" style="44" customWidth="1"/>
    <col min="7" max="7" width="12.796875" style="44" customWidth="1"/>
    <col min="8" max="8" width="15.796875" style="44" customWidth="1"/>
    <col min="9" max="9" width="16.19921875" style="44" customWidth="1"/>
    <col min="10" max="10" width="15.69921875" style="44" customWidth="1"/>
    <col min="11" max="11" width="15.296875" style="44" customWidth="1"/>
    <col min="12" max="12" width="13.296875" style="44" customWidth="1"/>
    <col min="13" max="15" width="12.796875" style="44" customWidth="1"/>
    <col min="16" max="16" width="13.19921875" style="44" customWidth="1"/>
    <col min="17" max="17" width="11.19921875" style="44" customWidth="1"/>
    <col min="18" max="18" width="9.796875" style="45"/>
    <col min="19" max="19" width="10" style="45" customWidth="1"/>
    <col min="20" max="16384" width="9.796875" style="45"/>
  </cols>
  <sheetData>
    <row r="1" spans="2:25" ht="18" customHeight="1" x14ac:dyDescent="0.35">
      <c r="B1" s="42" t="s">
        <v>120</v>
      </c>
      <c r="C1" s="43"/>
      <c r="D1" s="43"/>
      <c r="E1" s="42"/>
      <c r="F1" s="43"/>
      <c r="G1" s="43"/>
      <c r="H1" s="43"/>
      <c r="I1" s="272" t="s">
        <v>94</v>
      </c>
      <c r="J1" s="272"/>
      <c r="K1" s="272"/>
      <c r="L1" s="272"/>
      <c r="M1" s="272"/>
      <c r="N1" s="272"/>
      <c r="O1" s="272"/>
      <c r="P1" s="272"/>
    </row>
    <row r="2" spans="2:25" ht="6" customHeight="1" thickBot="1" x14ac:dyDescent="0.35">
      <c r="B2" s="46"/>
      <c r="C2" s="46"/>
      <c r="D2" s="46"/>
      <c r="E2" s="46"/>
      <c r="F2" s="46"/>
      <c r="G2" s="46"/>
      <c r="H2" s="46"/>
      <c r="I2" s="46"/>
      <c r="J2" s="46"/>
      <c r="K2" s="46"/>
      <c r="L2" s="46"/>
      <c r="M2" s="46"/>
      <c r="N2" s="46"/>
      <c r="O2" s="46"/>
      <c r="P2" s="46"/>
    </row>
    <row r="3" spans="2:25" ht="17.149999999999999" customHeight="1" x14ac:dyDescent="0.3">
      <c r="B3" s="310" t="s">
        <v>0</v>
      </c>
      <c r="C3" s="311"/>
      <c r="D3" s="311"/>
      <c r="E3" s="184" t="s">
        <v>102</v>
      </c>
      <c r="F3" s="184"/>
      <c r="G3" s="184"/>
      <c r="H3" s="184"/>
      <c r="I3" s="184"/>
      <c r="J3" s="184"/>
      <c r="K3" s="277" t="s">
        <v>2</v>
      </c>
      <c r="L3" s="277"/>
      <c r="M3" s="277"/>
      <c r="N3" s="185" t="s">
        <v>3</v>
      </c>
      <c r="O3" s="275" t="s">
        <v>4</v>
      </c>
      <c r="P3" s="276"/>
    </row>
    <row r="4" spans="2:25" s="47" customFormat="1" ht="19.5" customHeight="1" x14ac:dyDescent="0.35">
      <c r="B4" s="257"/>
      <c r="C4" s="258"/>
      <c r="D4" s="258"/>
      <c r="E4" s="268"/>
      <c r="F4" s="268"/>
      <c r="G4" s="268"/>
      <c r="H4" s="268"/>
      <c r="I4" s="268"/>
      <c r="J4" s="268"/>
      <c r="K4" s="268"/>
      <c r="L4" s="268"/>
      <c r="M4" s="268"/>
      <c r="N4" s="70"/>
      <c r="O4" s="268"/>
      <c r="P4" s="278"/>
      <c r="Y4" s="48"/>
    </row>
    <row r="5" spans="2:25" s="47" customFormat="1" ht="19.5" customHeight="1" x14ac:dyDescent="0.35">
      <c r="B5" s="269" t="s">
        <v>81</v>
      </c>
      <c r="C5" s="270"/>
      <c r="D5" s="271"/>
      <c r="E5" s="71"/>
      <c r="F5" s="72"/>
      <c r="G5" s="72"/>
      <c r="H5" s="72"/>
      <c r="I5" s="73"/>
      <c r="J5" s="73"/>
      <c r="K5" s="73"/>
      <c r="L5" s="73"/>
      <c r="M5" s="73"/>
      <c r="N5" s="74"/>
      <c r="O5" s="292"/>
      <c r="P5" s="293"/>
      <c r="Q5" s="118"/>
      <c r="R5" s="118"/>
      <c r="S5" s="118"/>
      <c r="T5" s="118"/>
      <c r="U5" s="118"/>
      <c r="V5" s="118"/>
      <c r="Y5" s="48"/>
    </row>
    <row r="6" spans="2:25" ht="17.149999999999999" customHeight="1" x14ac:dyDescent="0.35">
      <c r="B6" s="262" t="s">
        <v>97</v>
      </c>
      <c r="C6" s="263"/>
      <c r="D6" s="263"/>
      <c r="E6" s="263" t="s">
        <v>1</v>
      </c>
      <c r="F6" s="263"/>
      <c r="G6" s="263"/>
      <c r="H6" s="263"/>
      <c r="I6" s="186"/>
      <c r="J6" s="186"/>
      <c r="K6" s="186" t="s">
        <v>29</v>
      </c>
      <c r="L6" s="263" t="s">
        <v>18</v>
      </c>
      <c r="M6" s="263"/>
      <c r="N6" s="242" t="s">
        <v>5</v>
      </c>
      <c r="O6" s="242"/>
      <c r="P6" s="243"/>
      <c r="Q6" s="119"/>
      <c r="R6" s="120"/>
      <c r="S6" s="120"/>
      <c r="T6" s="120"/>
      <c r="U6" s="120"/>
      <c r="V6" s="120"/>
      <c r="Y6" s="48"/>
    </row>
    <row r="7" spans="2:25" s="47" customFormat="1" ht="19.5" customHeight="1" x14ac:dyDescent="0.35">
      <c r="B7" s="282"/>
      <c r="C7" s="283"/>
      <c r="D7" s="283"/>
      <c r="E7" s="254"/>
      <c r="F7" s="254"/>
      <c r="G7" s="254"/>
      <c r="H7" s="254"/>
      <c r="I7" s="254"/>
      <c r="J7" s="254"/>
      <c r="K7" s="69"/>
      <c r="L7" s="246" t="s">
        <v>103</v>
      </c>
      <c r="M7" s="246"/>
      <c r="N7" s="244">
        <v>0.57499999999999996</v>
      </c>
      <c r="O7" s="244"/>
      <c r="P7" s="245"/>
      <c r="Q7" s="118"/>
      <c r="R7" s="123"/>
      <c r="S7" s="123"/>
      <c r="T7" s="123"/>
      <c r="U7" s="118"/>
      <c r="V7" s="118"/>
      <c r="Y7" s="48"/>
    </row>
    <row r="8" spans="2:25" s="49" customFormat="1" ht="16.5" customHeight="1" x14ac:dyDescent="0.35">
      <c r="B8" s="266" t="s">
        <v>46</v>
      </c>
      <c r="C8" s="267"/>
      <c r="D8" s="267"/>
      <c r="E8" s="267" t="s">
        <v>20</v>
      </c>
      <c r="F8" s="267"/>
      <c r="G8" s="267"/>
      <c r="H8" s="267"/>
      <c r="I8" s="267"/>
      <c r="J8" s="267"/>
      <c r="K8" s="267"/>
      <c r="L8" s="267"/>
      <c r="M8" s="267"/>
      <c r="N8" s="267"/>
      <c r="O8" s="267"/>
      <c r="P8" s="279"/>
      <c r="Q8" s="121"/>
      <c r="R8" s="117">
        <v>0.57999999999999996</v>
      </c>
      <c r="S8" s="124"/>
      <c r="T8" s="124"/>
      <c r="U8" s="121"/>
      <c r="V8" s="121"/>
      <c r="Y8" s="50"/>
    </row>
    <row r="9" spans="2:25" s="49" customFormat="1" ht="19.5" customHeight="1" thickBot="1" x14ac:dyDescent="0.4">
      <c r="B9" s="284"/>
      <c r="C9" s="285"/>
      <c r="D9" s="285"/>
      <c r="E9" s="280"/>
      <c r="F9" s="280"/>
      <c r="G9" s="280"/>
      <c r="H9" s="280"/>
      <c r="I9" s="280"/>
      <c r="J9" s="280"/>
      <c r="K9" s="280"/>
      <c r="L9" s="280"/>
      <c r="M9" s="280"/>
      <c r="N9" s="280"/>
      <c r="O9" s="280"/>
      <c r="P9" s="281"/>
      <c r="Q9" s="121"/>
      <c r="R9" s="117">
        <v>0.23</v>
      </c>
      <c r="S9" s="124"/>
      <c r="T9" s="124"/>
      <c r="U9" s="121"/>
      <c r="V9" s="121"/>
      <c r="Y9" s="50"/>
    </row>
    <row r="10" spans="2:25" s="51" customFormat="1" ht="22.5" customHeight="1" x14ac:dyDescent="0.3">
      <c r="B10" s="264" t="s">
        <v>47</v>
      </c>
      <c r="C10" s="265"/>
      <c r="D10" s="249" t="s">
        <v>53</v>
      </c>
      <c r="E10" s="264" t="s">
        <v>55</v>
      </c>
      <c r="F10" s="255"/>
      <c r="G10" s="265"/>
      <c r="H10" s="255" t="s">
        <v>76</v>
      </c>
      <c r="I10" s="249" t="s">
        <v>56</v>
      </c>
      <c r="J10" s="249" t="s">
        <v>92</v>
      </c>
      <c r="K10" s="247" t="s">
        <v>83</v>
      </c>
      <c r="L10" s="249" t="s">
        <v>82</v>
      </c>
      <c r="M10" s="251" t="s">
        <v>6</v>
      </c>
      <c r="N10" s="252"/>
      <c r="O10" s="249" t="s">
        <v>98</v>
      </c>
      <c r="P10" s="249" t="s">
        <v>9</v>
      </c>
      <c r="Q10" s="120"/>
      <c r="R10" s="124"/>
      <c r="S10" s="125"/>
      <c r="T10" s="125"/>
      <c r="U10" s="120"/>
      <c r="V10" s="120"/>
    </row>
    <row r="11" spans="2:25" s="51" customFormat="1" ht="28.5" customHeight="1" thickBot="1" x14ac:dyDescent="0.35">
      <c r="B11" s="105" t="s">
        <v>19</v>
      </c>
      <c r="C11" s="107" t="s">
        <v>48</v>
      </c>
      <c r="D11" s="250"/>
      <c r="E11" s="108" t="s">
        <v>15</v>
      </c>
      <c r="F11" s="109" t="s">
        <v>16</v>
      </c>
      <c r="G11" s="110" t="s">
        <v>17</v>
      </c>
      <c r="H11" s="256"/>
      <c r="I11" s="250"/>
      <c r="J11" s="250"/>
      <c r="K11" s="248"/>
      <c r="L11" s="250"/>
      <c r="M11" s="105" t="s">
        <v>7</v>
      </c>
      <c r="N11" s="107" t="s">
        <v>8</v>
      </c>
      <c r="O11" s="250"/>
      <c r="P11" s="253"/>
      <c r="Q11" s="120"/>
      <c r="R11" s="125"/>
      <c r="S11" s="125"/>
      <c r="T11" s="125"/>
      <c r="U11" s="120"/>
      <c r="V11" s="120"/>
    </row>
    <row r="12" spans="2:25" ht="19.5" customHeight="1" x14ac:dyDescent="0.3">
      <c r="B12" s="114"/>
      <c r="C12" s="102"/>
      <c r="D12" s="97"/>
      <c r="E12" s="127"/>
      <c r="F12" s="127"/>
      <c r="G12" s="127"/>
      <c r="H12" s="312">
        <f>SUM(E12:G12)</f>
        <v>0</v>
      </c>
      <c r="I12" s="126"/>
      <c r="J12" s="127"/>
      <c r="K12" s="194"/>
      <c r="L12" s="194"/>
      <c r="M12" s="195"/>
      <c r="N12" s="98">
        <f t="shared" ref="N12:N18" si="0">$N$7*M12</f>
        <v>0</v>
      </c>
      <c r="O12" s="98">
        <f>SUMIF($C$62:$C$110,B12,$O$62:$O$110)</f>
        <v>0</v>
      </c>
      <c r="P12" s="82">
        <f>SUM(J12+K12+L12+N12+O12+I12+H12)</f>
        <v>0</v>
      </c>
      <c r="Q12" s="122"/>
      <c r="R12" s="125"/>
      <c r="S12" s="125"/>
      <c r="T12" s="125"/>
      <c r="U12" s="120"/>
      <c r="V12" s="120"/>
    </row>
    <row r="13" spans="2:25" ht="19.5" customHeight="1" x14ac:dyDescent="0.3">
      <c r="B13" s="115"/>
      <c r="C13" s="103"/>
      <c r="D13" s="12"/>
      <c r="E13" s="128"/>
      <c r="F13" s="128"/>
      <c r="G13" s="128"/>
      <c r="H13" s="313">
        <f>SUM(E13:G13)</f>
        <v>0</v>
      </c>
      <c r="I13" s="126"/>
      <c r="J13" s="128"/>
      <c r="K13" s="193"/>
      <c r="L13" s="193"/>
      <c r="M13" s="196"/>
      <c r="N13" s="81">
        <f t="shared" si="0"/>
        <v>0</v>
      </c>
      <c r="O13" s="81">
        <f t="shared" ref="O13:O23" si="1">SUMIF($C$62:$C$110,B13,$O$62:$O$110)</f>
        <v>0</v>
      </c>
      <c r="P13" s="82">
        <f>SUM(J13+K13+L13+N13+O13+I13+H13)</f>
        <v>0</v>
      </c>
      <c r="Q13" s="122"/>
      <c r="R13" s="125"/>
      <c r="S13" s="125"/>
      <c r="T13" s="125"/>
      <c r="U13" s="120"/>
      <c r="V13" s="120"/>
    </row>
    <row r="14" spans="2:25" ht="19.5" customHeight="1" x14ac:dyDescent="0.3">
      <c r="B14" s="115"/>
      <c r="C14" s="103"/>
      <c r="D14" s="12"/>
      <c r="E14" s="128"/>
      <c r="F14" s="128"/>
      <c r="G14" s="128"/>
      <c r="H14" s="313">
        <f t="shared" ref="H14:H23" si="2">SUM(E14:G14)</f>
        <v>0</v>
      </c>
      <c r="I14" s="126"/>
      <c r="J14" s="128"/>
      <c r="K14" s="193"/>
      <c r="L14" s="193"/>
      <c r="M14" s="196"/>
      <c r="N14" s="81">
        <f t="shared" si="0"/>
        <v>0</v>
      </c>
      <c r="O14" s="81">
        <f t="shared" si="1"/>
        <v>0</v>
      </c>
      <c r="P14" s="82">
        <f t="shared" ref="P14:P23" si="3">SUM(J14+K14+L14+N14+O14+I14+H14)</f>
        <v>0</v>
      </c>
      <c r="Q14" s="122"/>
      <c r="R14" s="125"/>
      <c r="S14" s="125"/>
      <c r="T14" s="125"/>
      <c r="U14" s="120"/>
      <c r="V14" s="120"/>
    </row>
    <row r="15" spans="2:25" ht="19.5" customHeight="1" x14ac:dyDescent="0.3">
      <c r="B15" s="115"/>
      <c r="C15" s="103"/>
      <c r="D15" s="12"/>
      <c r="E15" s="128"/>
      <c r="F15" s="128"/>
      <c r="G15" s="128"/>
      <c r="H15" s="313">
        <f t="shared" si="2"/>
        <v>0</v>
      </c>
      <c r="I15" s="126"/>
      <c r="J15" s="128"/>
      <c r="K15" s="193"/>
      <c r="L15" s="193"/>
      <c r="M15" s="196"/>
      <c r="N15" s="81">
        <f t="shared" si="0"/>
        <v>0</v>
      </c>
      <c r="O15" s="81">
        <f t="shared" si="1"/>
        <v>0</v>
      </c>
      <c r="P15" s="82">
        <f>SUM(J15+K15+L15+N15+O15+I15+H15)</f>
        <v>0</v>
      </c>
      <c r="Q15" s="122"/>
      <c r="R15" s="125"/>
      <c r="S15" s="125"/>
      <c r="T15" s="125"/>
      <c r="U15" s="120"/>
      <c r="V15" s="120"/>
    </row>
    <row r="16" spans="2:25" ht="19.5" customHeight="1" x14ac:dyDescent="0.3">
      <c r="B16" s="115"/>
      <c r="C16" s="103"/>
      <c r="D16" s="12"/>
      <c r="E16" s="128"/>
      <c r="F16" s="128"/>
      <c r="G16" s="128"/>
      <c r="H16" s="313">
        <f t="shared" si="2"/>
        <v>0</v>
      </c>
      <c r="I16" s="126"/>
      <c r="J16" s="128"/>
      <c r="K16" s="126"/>
      <c r="L16" s="126"/>
      <c r="M16" s="196"/>
      <c r="N16" s="81">
        <f t="shared" si="0"/>
        <v>0</v>
      </c>
      <c r="O16" s="81">
        <f t="shared" si="1"/>
        <v>0</v>
      </c>
      <c r="P16" s="82">
        <f t="shared" si="3"/>
        <v>0</v>
      </c>
      <c r="Q16" s="122"/>
      <c r="R16" s="125"/>
      <c r="S16" s="125"/>
      <c r="T16" s="125"/>
      <c r="U16" s="120"/>
      <c r="V16" s="120"/>
    </row>
    <row r="17" spans="2:22" ht="19.5" customHeight="1" x14ac:dyDescent="0.3">
      <c r="B17" s="115"/>
      <c r="C17" s="103"/>
      <c r="D17" s="12"/>
      <c r="E17" s="128"/>
      <c r="F17" s="128"/>
      <c r="G17" s="128"/>
      <c r="H17" s="313">
        <f t="shared" si="2"/>
        <v>0</v>
      </c>
      <c r="I17" s="126"/>
      <c r="J17" s="128"/>
      <c r="K17" s="126"/>
      <c r="L17" s="126"/>
      <c r="M17" s="196"/>
      <c r="N17" s="81">
        <f t="shared" si="0"/>
        <v>0</v>
      </c>
      <c r="O17" s="81">
        <f t="shared" si="1"/>
        <v>0</v>
      </c>
      <c r="P17" s="82">
        <f t="shared" si="3"/>
        <v>0</v>
      </c>
      <c r="Q17" s="122"/>
      <c r="R17" s="125"/>
      <c r="S17" s="125"/>
      <c r="T17" s="125"/>
      <c r="U17" s="120"/>
      <c r="V17" s="120"/>
    </row>
    <row r="18" spans="2:22" ht="19.5" customHeight="1" x14ac:dyDescent="0.3">
      <c r="B18" s="115"/>
      <c r="C18" s="103"/>
      <c r="D18" s="12"/>
      <c r="E18" s="128"/>
      <c r="F18" s="128"/>
      <c r="G18" s="128"/>
      <c r="H18" s="313">
        <f t="shared" si="2"/>
        <v>0</v>
      </c>
      <c r="I18" s="126"/>
      <c r="J18" s="128"/>
      <c r="K18" s="126"/>
      <c r="L18" s="126"/>
      <c r="M18" s="196"/>
      <c r="N18" s="81">
        <f t="shared" si="0"/>
        <v>0</v>
      </c>
      <c r="O18" s="81">
        <f t="shared" si="1"/>
        <v>0</v>
      </c>
      <c r="P18" s="82">
        <f t="shared" si="3"/>
        <v>0</v>
      </c>
      <c r="Q18" s="122"/>
      <c r="R18" s="125"/>
      <c r="S18" s="125"/>
      <c r="T18" s="125"/>
      <c r="U18" s="120"/>
      <c r="V18" s="120"/>
    </row>
    <row r="19" spans="2:22" ht="19.5" customHeight="1" x14ac:dyDescent="0.3">
      <c r="B19" s="115"/>
      <c r="C19" s="103"/>
      <c r="D19" s="12"/>
      <c r="E19" s="128"/>
      <c r="F19" s="128"/>
      <c r="G19" s="128"/>
      <c r="H19" s="313">
        <f t="shared" si="2"/>
        <v>0</v>
      </c>
      <c r="I19" s="126"/>
      <c r="J19" s="128"/>
      <c r="K19" s="126"/>
      <c r="L19" s="126"/>
      <c r="M19" s="196"/>
      <c r="N19" s="81">
        <f t="shared" ref="N19:N23" si="4">$N$7*M19</f>
        <v>0</v>
      </c>
      <c r="O19" s="81">
        <f t="shared" si="1"/>
        <v>0</v>
      </c>
      <c r="P19" s="82">
        <f t="shared" si="3"/>
        <v>0</v>
      </c>
      <c r="Q19" s="68"/>
      <c r="R19" s="125"/>
      <c r="S19" s="125"/>
      <c r="T19" s="125"/>
    </row>
    <row r="20" spans="2:22" ht="19.5" customHeight="1" x14ac:dyDescent="0.3">
      <c r="B20" s="115"/>
      <c r="C20" s="103"/>
      <c r="D20" s="12"/>
      <c r="E20" s="128"/>
      <c r="F20" s="128"/>
      <c r="G20" s="128"/>
      <c r="H20" s="313">
        <f t="shared" si="2"/>
        <v>0</v>
      </c>
      <c r="I20" s="126"/>
      <c r="J20" s="128"/>
      <c r="K20" s="126"/>
      <c r="L20" s="126"/>
      <c r="M20" s="196"/>
      <c r="N20" s="81">
        <f t="shared" si="4"/>
        <v>0</v>
      </c>
      <c r="O20" s="81">
        <f t="shared" si="1"/>
        <v>0</v>
      </c>
      <c r="P20" s="82">
        <f t="shared" si="3"/>
        <v>0</v>
      </c>
      <c r="Q20" s="68"/>
      <c r="R20" s="125"/>
      <c r="S20" s="125"/>
      <c r="T20" s="125"/>
    </row>
    <row r="21" spans="2:22" ht="19.5" customHeight="1" x14ac:dyDescent="0.3">
      <c r="B21" s="115"/>
      <c r="C21" s="103"/>
      <c r="D21" s="12"/>
      <c r="E21" s="128"/>
      <c r="F21" s="128"/>
      <c r="G21" s="128"/>
      <c r="H21" s="313">
        <f t="shared" si="2"/>
        <v>0</v>
      </c>
      <c r="I21" s="126"/>
      <c r="J21" s="128"/>
      <c r="K21" s="126"/>
      <c r="L21" s="126"/>
      <c r="M21" s="196"/>
      <c r="N21" s="81">
        <f t="shared" si="4"/>
        <v>0</v>
      </c>
      <c r="O21" s="81">
        <f t="shared" si="1"/>
        <v>0</v>
      </c>
      <c r="P21" s="82">
        <f t="shared" si="3"/>
        <v>0</v>
      </c>
      <c r="Q21" s="68"/>
      <c r="R21" s="67"/>
    </row>
    <row r="22" spans="2:22" ht="19.5" customHeight="1" x14ac:dyDescent="0.3">
      <c r="B22" s="115"/>
      <c r="C22" s="103"/>
      <c r="D22" s="12"/>
      <c r="E22" s="128"/>
      <c r="F22" s="128"/>
      <c r="G22" s="128"/>
      <c r="H22" s="313">
        <f t="shared" si="2"/>
        <v>0</v>
      </c>
      <c r="I22" s="126"/>
      <c r="J22" s="128"/>
      <c r="K22" s="126"/>
      <c r="L22" s="126"/>
      <c r="M22" s="196"/>
      <c r="N22" s="81">
        <f t="shared" si="4"/>
        <v>0</v>
      </c>
      <c r="O22" s="81">
        <f t="shared" si="1"/>
        <v>0</v>
      </c>
      <c r="P22" s="82">
        <f t="shared" si="3"/>
        <v>0</v>
      </c>
      <c r="Q22" s="68"/>
      <c r="R22" s="67"/>
      <c r="S22" s="90"/>
    </row>
    <row r="23" spans="2:22" ht="19.5" customHeight="1" thickBot="1" x14ac:dyDescent="0.35">
      <c r="B23" s="116"/>
      <c r="C23" s="104"/>
      <c r="D23" s="99"/>
      <c r="E23" s="130"/>
      <c r="F23" s="130"/>
      <c r="G23" s="130"/>
      <c r="H23" s="314">
        <f t="shared" si="2"/>
        <v>0</v>
      </c>
      <c r="I23" s="129"/>
      <c r="J23" s="130"/>
      <c r="K23" s="129"/>
      <c r="L23" s="129"/>
      <c r="M23" s="197"/>
      <c r="N23" s="100">
        <f t="shared" si="4"/>
        <v>0</v>
      </c>
      <c r="O23" s="100">
        <f t="shared" si="1"/>
        <v>0</v>
      </c>
      <c r="P23" s="101">
        <f t="shared" si="3"/>
        <v>0</v>
      </c>
      <c r="Q23" s="68"/>
      <c r="R23" s="67"/>
    </row>
    <row r="24" spans="2:22" ht="16.5" customHeight="1" thickBot="1" x14ac:dyDescent="0.35">
      <c r="B24" s="106"/>
      <c r="C24" s="111"/>
      <c r="D24" s="111"/>
      <c r="E24" s="112">
        <f t="shared" ref="E24:P24" si="5">SUM(E12:E23)</f>
        <v>0</v>
      </c>
      <c r="F24" s="112">
        <f t="shared" si="5"/>
        <v>0</v>
      </c>
      <c r="G24" s="112">
        <f t="shared" si="5"/>
        <v>0</v>
      </c>
      <c r="H24" s="112">
        <f t="shared" si="5"/>
        <v>0</v>
      </c>
      <c r="I24" s="112">
        <f t="shared" si="5"/>
        <v>0</v>
      </c>
      <c r="J24" s="112">
        <f t="shared" si="5"/>
        <v>0</v>
      </c>
      <c r="K24" s="112">
        <f t="shared" si="5"/>
        <v>0</v>
      </c>
      <c r="L24" s="112">
        <f t="shared" si="5"/>
        <v>0</v>
      </c>
      <c r="M24" s="112">
        <f t="shared" si="5"/>
        <v>0</v>
      </c>
      <c r="N24" s="112">
        <f t="shared" si="5"/>
        <v>0</v>
      </c>
      <c r="O24" s="112">
        <f t="shared" si="5"/>
        <v>0</v>
      </c>
      <c r="P24" s="113">
        <f t="shared" si="5"/>
        <v>0</v>
      </c>
      <c r="R24" s="67"/>
    </row>
    <row r="25" spans="2:22" ht="7.5" customHeight="1" thickBot="1" x14ac:dyDescent="0.35">
      <c r="B25" s="52"/>
      <c r="C25" s="52"/>
      <c r="D25" s="52"/>
      <c r="E25" s="10"/>
      <c r="F25" s="11"/>
      <c r="G25" s="11"/>
      <c r="H25" s="11"/>
      <c r="I25" s="11"/>
      <c r="J25" s="11"/>
      <c r="K25" s="11"/>
      <c r="L25" s="11"/>
      <c r="M25" s="11"/>
      <c r="N25" s="11"/>
      <c r="O25" s="53"/>
      <c r="P25" s="53"/>
      <c r="Q25" s="54"/>
      <c r="R25" s="67"/>
    </row>
    <row r="26" spans="2:22" ht="12.75" customHeight="1" x14ac:dyDescent="0.3">
      <c r="B26" s="132" t="s">
        <v>101</v>
      </c>
      <c r="C26" s="133"/>
      <c r="D26" s="133"/>
      <c r="E26" s="133"/>
      <c r="F26" s="145" t="s">
        <v>11</v>
      </c>
      <c r="G26" s="145" t="s">
        <v>12</v>
      </c>
      <c r="H26" s="145" t="s">
        <v>66</v>
      </c>
      <c r="I26" s="146" t="s">
        <v>67</v>
      </c>
      <c r="J26" s="146" t="s">
        <v>13</v>
      </c>
      <c r="K26" s="147" t="s">
        <v>68</v>
      </c>
      <c r="L26" s="147" t="s">
        <v>8</v>
      </c>
      <c r="M26" s="148"/>
      <c r="N26" s="149"/>
      <c r="O26" s="133"/>
      <c r="P26" s="150"/>
      <c r="Q26" s="54"/>
      <c r="R26" s="67"/>
    </row>
    <row r="27" spans="2:22" ht="16.5" customHeight="1" x14ac:dyDescent="0.3">
      <c r="B27" s="134"/>
      <c r="C27" s="135"/>
      <c r="D27" s="135"/>
      <c r="E27" s="135"/>
      <c r="F27" s="14"/>
      <c r="G27" s="14"/>
      <c r="H27" s="14"/>
      <c r="I27" s="14"/>
      <c r="J27" s="15" t="s">
        <v>105</v>
      </c>
      <c r="K27" s="15"/>
      <c r="L27" s="16"/>
      <c r="M27" s="151"/>
      <c r="N27" s="152"/>
      <c r="O27" s="153" t="s">
        <v>99</v>
      </c>
      <c r="P27" s="13"/>
      <c r="Q27" s="54"/>
      <c r="R27" s="67"/>
    </row>
    <row r="28" spans="2:22" ht="16.5" customHeight="1" x14ac:dyDescent="0.3">
      <c r="B28" s="134"/>
      <c r="C28" s="135"/>
      <c r="D28" s="135"/>
      <c r="E28" s="135"/>
      <c r="F28" s="14"/>
      <c r="G28" s="14"/>
      <c r="H28" s="14"/>
      <c r="I28" s="14"/>
      <c r="J28" s="131" t="s">
        <v>105</v>
      </c>
      <c r="K28" s="15"/>
      <c r="L28" s="16"/>
      <c r="M28" s="151"/>
      <c r="N28" s="152"/>
      <c r="O28" s="154"/>
      <c r="P28" s="157"/>
      <c r="Q28" s="54"/>
      <c r="R28" s="67"/>
    </row>
    <row r="29" spans="2:22" ht="16.5" customHeight="1" x14ac:dyDescent="0.3">
      <c r="B29" s="134"/>
      <c r="C29" s="135"/>
      <c r="D29" s="135"/>
      <c r="E29" s="135"/>
      <c r="F29" s="14"/>
      <c r="G29" s="14"/>
      <c r="H29" s="14"/>
      <c r="I29" s="14"/>
      <c r="J29" s="131" t="s">
        <v>105</v>
      </c>
      <c r="K29" s="15"/>
      <c r="L29" s="16"/>
      <c r="M29" s="151"/>
      <c r="N29" s="152"/>
      <c r="O29" s="154"/>
      <c r="P29" s="157"/>
      <c r="Q29" s="54"/>
      <c r="R29" s="67"/>
    </row>
    <row r="30" spans="2:22" ht="16.5" customHeight="1" thickBot="1" x14ac:dyDescent="0.35">
      <c r="B30" s="134"/>
      <c r="C30" s="135"/>
      <c r="D30" s="135"/>
      <c r="E30" s="135"/>
      <c r="F30" s="14"/>
      <c r="G30" s="14"/>
      <c r="H30" s="14"/>
      <c r="I30" s="14"/>
      <c r="J30" s="131" t="s">
        <v>105</v>
      </c>
      <c r="K30" s="15"/>
      <c r="L30" s="16"/>
      <c r="M30" s="151"/>
      <c r="N30" s="152"/>
      <c r="O30" s="154"/>
      <c r="P30" s="157"/>
      <c r="Q30" s="54"/>
      <c r="R30" s="67"/>
    </row>
    <row r="31" spans="2:22" ht="16.5" customHeight="1" thickBot="1" x14ac:dyDescent="0.35">
      <c r="B31" s="134"/>
      <c r="C31" s="135"/>
      <c r="D31" s="135"/>
      <c r="E31" s="136"/>
      <c r="F31" s="135"/>
      <c r="G31" s="135"/>
      <c r="H31" s="135"/>
      <c r="I31" s="135"/>
      <c r="J31" s="135"/>
      <c r="K31" s="135"/>
      <c r="L31" s="135"/>
      <c r="M31" s="154"/>
      <c r="N31" s="154"/>
      <c r="O31" s="153" t="s">
        <v>86</v>
      </c>
      <c r="P31" s="80">
        <f>SUM(L27:L30)</f>
        <v>0</v>
      </c>
      <c r="Q31" s="54"/>
      <c r="R31" s="67"/>
    </row>
    <row r="32" spans="2:22" ht="14.5" thickBot="1" x14ac:dyDescent="0.35">
      <c r="B32" s="137"/>
      <c r="C32" s="138"/>
      <c r="D32" s="139"/>
      <c r="E32" s="138"/>
      <c r="F32" s="144"/>
      <c r="G32" s="144"/>
      <c r="H32" s="144"/>
      <c r="I32" s="144"/>
      <c r="J32" s="144"/>
      <c r="K32" s="138"/>
      <c r="L32" s="138"/>
      <c r="M32" s="144"/>
      <c r="N32" s="144"/>
      <c r="O32" s="155" t="s">
        <v>100</v>
      </c>
      <c r="P32" s="80">
        <f>IF(SUM(L27:L31)&lt;=P24,SUM(L27:L31),P24)-P27</f>
        <v>0</v>
      </c>
      <c r="Q32" s="65"/>
      <c r="R32" s="67"/>
    </row>
    <row r="33" spans="1:25" ht="12.75" customHeight="1" x14ac:dyDescent="0.3">
      <c r="B33" s="306" t="s">
        <v>75</v>
      </c>
      <c r="C33" s="307"/>
      <c r="D33" s="307"/>
      <c r="E33" s="133"/>
      <c r="F33" s="133"/>
      <c r="G33" s="133"/>
      <c r="H33" s="133"/>
      <c r="I33" s="133"/>
      <c r="J33" s="156" t="s">
        <v>21</v>
      </c>
      <c r="K33" s="156" t="s">
        <v>22</v>
      </c>
      <c r="L33" s="147" t="s">
        <v>8</v>
      </c>
      <c r="M33" s="148"/>
      <c r="N33" s="148"/>
      <c r="O33" s="133"/>
      <c r="P33" s="150"/>
      <c r="R33" s="67"/>
    </row>
    <row r="34" spans="1:25" ht="16.5" customHeight="1" x14ac:dyDescent="0.3">
      <c r="B34" s="308"/>
      <c r="C34" s="309"/>
      <c r="D34" s="309"/>
      <c r="E34" s="135"/>
      <c r="F34" s="135"/>
      <c r="G34" s="135"/>
      <c r="H34" s="135"/>
      <c r="I34" s="135"/>
      <c r="J34" s="17"/>
      <c r="K34" s="14"/>
      <c r="L34" s="18"/>
      <c r="M34" s="151"/>
      <c r="N34" s="154"/>
      <c r="O34" s="153" t="s">
        <v>89</v>
      </c>
      <c r="P34" s="13"/>
      <c r="R34" s="67"/>
    </row>
    <row r="35" spans="1:25" ht="16.5" customHeight="1" thickBot="1" x14ac:dyDescent="0.35">
      <c r="B35" s="140"/>
      <c r="C35" s="141"/>
      <c r="D35" s="141"/>
      <c r="E35" s="135"/>
      <c r="F35" s="135"/>
      <c r="G35" s="135"/>
      <c r="H35" s="135"/>
      <c r="I35" s="135"/>
      <c r="J35" s="17"/>
      <c r="K35" s="14"/>
      <c r="L35" s="18"/>
      <c r="M35" s="151"/>
      <c r="N35" s="154"/>
      <c r="O35" s="153"/>
      <c r="P35" s="157"/>
      <c r="R35" s="67"/>
    </row>
    <row r="36" spans="1:25" s="49" customFormat="1" ht="16.5" customHeight="1" thickBot="1" x14ac:dyDescent="0.35">
      <c r="B36" s="142"/>
      <c r="C36" s="143"/>
      <c r="D36" s="135"/>
      <c r="E36" s="135"/>
      <c r="F36" s="135"/>
      <c r="G36" s="135"/>
      <c r="H36" s="135"/>
      <c r="I36" s="135"/>
      <c r="J36" s="78"/>
      <c r="K36" s="77"/>
      <c r="L36" s="79"/>
      <c r="M36" s="135"/>
      <c r="N36" s="154"/>
      <c r="O36" s="153" t="s">
        <v>87</v>
      </c>
      <c r="P36" s="80">
        <f>SUM(L34:L36)</f>
        <v>0</v>
      </c>
      <c r="R36" s="67"/>
      <c r="S36" s="45"/>
      <c r="T36" s="45"/>
      <c r="U36" s="45"/>
      <c r="V36" s="45"/>
      <c r="W36" s="45"/>
      <c r="X36" s="45"/>
      <c r="Y36" s="45"/>
    </row>
    <row r="37" spans="1:25" s="49" customFormat="1" ht="16.5" customHeight="1" thickBot="1" x14ac:dyDescent="0.35">
      <c r="B37" s="142"/>
      <c r="C37" s="143"/>
      <c r="D37" s="135"/>
      <c r="E37" s="135"/>
      <c r="F37" s="135"/>
      <c r="G37" s="135"/>
      <c r="H37" s="135"/>
      <c r="I37" s="136" t="s">
        <v>90</v>
      </c>
      <c r="J37" s="83"/>
      <c r="K37" s="183">
        <v>198100</v>
      </c>
      <c r="L37" s="84"/>
      <c r="M37" s="151"/>
      <c r="N37" s="151"/>
      <c r="O37" s="153" t="s">
        <v>84</v>
      </c>
      <c r="P37" s="85">
        <f>IF(SUM(L34:L37)+SUM(L27:L31)&lt;=P24,SUM(L34:L37)-P34,P24-P27-P32-P34)</f>
        <v>0</v>
      </c>
      <c r="Q37" s="76"/>
      <c r="R37" s="67"/>
      <c r="S37" s="45"/>
      <c r="T37" s="45"/>
      <c r="U37" s="45"/>
      <c r="V37" s="45"/>
      <c r="W37" s="45"/>
      <c r="X37" s="45"/>
      <c r="Y37" s="45"/>
    </row>
    <row r="38" spans="1:25" ht="16.5" customHeight="1" x14ac:dyDescent="0.3">
      <c r="A38" s="158"/>
      <c r="B38" s="217" t="s">
        <v>71</v>
      </c>
      <c r="C38" s="218"/>
      <c r="D38" s="218"/>
      <c r="E38" s="219"/>
      <c r="F38" s="159"/>
      <c r="G38" s="159"/>
      <c r="H38" s="160" t="s">
        <v>72</v>
      </c>
      <c r="I38" s="259"/>
      <c r="J38" s="260"/>
      <c r="K38" s="260"/>
      <c r="L38" s="260"/>
      <c r="M38" s="261"/>
      <c r="N38" s="215" t="s">
        <v>57</v>
      </c>
      <c r="O38" s="216"/>
      <c r="P38" s="38"/>
      <c r="R38" s="67"/>
    </row>
    <row r="39" spans="1:25" ht="16.5" customHeight="1" x14ac:dyDescent="0.3">
      <c r="A39" s="158"/>
      <c r="B39" s="161" t="s">
        <v>79</v>
      </c>
      <c r="C39" s="162"/>
      <c r="D39" s="162"/>
      <c r="E39" s="163"/>
      <c r="F39" s="163"/>
      <c r="G39" s="163"/>
      <c r="H39" s="163"/>
      <c r="I39" s="237"/>
      <c r="J39" s="238"/>
      <c r="K39" s="238"/>
      <c r="L39" s="238"/>
      <c r="M39" s="238"/>
      <c r="N39" s="227" t="s">
        <v>63</v>
      </c>
      <c r="O39" s="228"/>
      <c r="P39" s="39"/>
      <c r="R39" s="67"/>
    </row>
    <row r="40" spans="1:25" ht="17.25" customHeight="1" x14ac:dyDescent="0.3">
      <c r="A40" s="158"/>
      <c r="B40" s="161" t="s">
        <v>80</v>
      </c>
      <c r="C40" s="162"/>
      <c r="D40" s="162"/>
      <c r="E40" s="163"/>
      <c r="F40" s="163"/>
      <c r="G40" s="163"/>
      <c r="H40" s="163"/>
      <c r="I40" s="237"/>
      <c r="J40" s="238"/>
      <c r="K40" s="238"/>
      <c r="L40" s="238"/>
      <c r="M40" s="238"/>
      <c r="N40" s="227" t="s">
        <v>58</v>
      </c>
      <c r="O40" s="228"/>
      <c r="P40" s="39"/>
      <c r="R40" s="67"/>
    </row>
    <row r="41" spans="1:25" ht="17.25" customHeight="1" thickBot="1" x14ac:dyDescent="0.35">
      <c r="A41" s="158"/>
      <c r="B41" s="161"/>
      <c r="C41" s="162"/>
      <c r="D41" s="162"/>
      <c r="E41" s="163"/>
      <c r="F41" s="163"/>
      <c r="G41" s="163"/>
      <c r="H41" s="163"/>
      <c r="I41" s="237"/>
      <c r="J41" s="238"/>
      <c r="K41" s="238"/>
      <c r="L41" s="238"/>
      <c r="M41" s="238"/>
      <c r="N41" s="227" t="s">
        <v>45</v>
      </c>
      <c r="O41" s="228"/>
      <c r="P41" s="40"/>
      <c r="R41" s="67"/>
    </row>
    <row r="42" spans="1:25" ht="16.5" customHeight="1" thickBot="1" x14ac:dyDescent="0.35">
      <c r="A42" s="158"/>
      <c r="B42" s="164"/>
      <c r="C42" s="165"/>
      <c r="D42" s="165"/>
      <c r="E42" s="166"/>
      <c r="F42" s="166"/>
      <c r="G42" s="166"/>
      <c r="H42" s="166"/>
      <c r="I42" s="239"/>
      <c r="J42" s="240"/>
      <c r="K42" s="240"/>
      <c r="L42" s="240"/>
      <c r="M42" s="241"/>
      <c r="N42" s="229" t="s">
        <v>54</v>
      </c>
      <c r="O42" s="230"/>
      <c r="P42" s="80">
        <f>SUM(P38:P41)</f>
        <v>0</v>
      </c>
      <c r="R42" s="67"/>
    </row>
    <row r="43" spans="1:25" ht="18" customHeight="1" thickBot="1" x14ac:dyDescent="0.35">
      <c r="A43" s="158"/>
      <c r="B43" s="297"/>
      <c r="C43" s="298"/>
      <c r="D43" s="298"/>
      <c r="E43" s="166"/>
      <c r="F43" s="166"/>
      <c r="G43" s="166"/>
      <c r="H43" s="166"/>
      <c r="I43" s="166"/>
      <c r="J43" s="166"/>
      <c r="K43" s="166"/>
      <c r="L43" s="166"/>
      <c r="M43" s="167"/>
      <c r="N43" s="168"/>
      <c r="O43" s="169" t="s">
        <v>88</v>
      </c>
      <c r="P43" s="86">
        <f>IF((P36+P31)&gt;P24,P24,(P36+P31))+P42</f>
        <v>0</v>
      </c>
      <c r="R43" s="67"/>
    </row>
    <row r="44" spans="1:25" s="44" customFormat="1" ht="9" customHeight="1" thickBot="1" x14ac:dyDescent="0.35">
      <c r="R44" s="67"/>
      <c r="S44" s="45"/>
      <c r="T44" s="45"/>
      <c r="U44" s="45"/>
      <c r="V44" s="45"/>
      <c r="W44" s="45"/>
      <c r="X44" s="45"/>
      <c r="Y44" s="45"/>
    </row>
    <row r="45" spans="1:25" ht="13.5" customHeight="1" x14ac:dyDescent="0.3">
      <c r="B45" s="231" t="s">
        <v>122</v>
      </c>
      <c r="C45" s="232"/>
      <c r="D45" s="232"/>
      <c r="E45" s="232"/>
      <c r="F45" s="232"/>
      <c r="G45" s="232"/>
      <c r="H45" s="232"/>
      <c r="I45" s="232"/>
      <c r="J45" s="232"/>
      <c r="K45" s="232"/>
      <c r="L45" s="232"/>
      <c r="M45" s="232"/>
      <c r="N45" s="232"/>
      <c r="O45" s="232"/>
      <c r="P45" s="233"/>
      <c r="R45" s="67"/>
    </row>
    <row r="46" spans="1:25" ht="40" customHeight="1" thickBot="1" x14ac:dyDescent="0.35">
      <c r="B46" s="234"/>
      <c r="C46" s="235"/>
      <c r="D46" s="235"/>
      <c r="E46" s="235"/>
      <c r="F46" s="235"/>
      <c r="G46" s="235"/>
      <c r="H46" s="235"/>
      <c r="I46" s="235"/>
      <c r="J46" s="235"/>
      <c r="K46" s="235"/>
      <c r="L46" s="235"/>
      <c r="M46" s="235"/>
      <c r="N46" s="235"/>
      <c r="O46" s="235"/>
      <c r="P46" s="236"/>
      <c r="R46" s="67"/>
    </row>
    <row r="47" spans="1:25" ht="13.5" customHeight="1" x14ac:dyDescent="0.3">
      <c r="B47" s="294" t="s">
        <v>14</v>
      </c>
      <c r="C47" s="295"/>
      <c r="D47" s="296"/>
      <c r="E47" s="170" t="s">
        <v>10</v>
      </c>
      <c r="F47" s="171"/>
      <c r="G47" s="170" t="s">
        <v>74</v>
      </c>
      <c r="H47" s="171"/>
      <c r="I47" s="171"/>
      <c r="J47" s="220" t="s">
        <v>73</v>
      </c>
      <c r="K47" s="221"/>
      <c r="L47" s="221"/>
      <c r="M47" s="221"/>
      <c r="N47" s="221"/>
      <c r="O47" s="170" t="s">
        <v>10</v>
      </c>
      <c r="P47" s="172"/>
      <c r="R47" s="67"/>
    </row>
    <row r="48" spans="1:25" ht="24" customHeight="1" x14ac:dyDescent="0.3">
      <c r="B48" s="173"/>
      <c r="C48" s="174"/>
      <c r="D48" s="175"/>
      <c r="E48" s="176"/>
      <c r="F48" s="174"/>
      <c r="G48" s="176"/>
      <c r="H48" s="174"/>
      <c r="I48" s="177"/>
      <c r="J48" s="222"/>
      <c r="K48" s="222"/>
      <c r="L48" s="222"/>
      <c r="M48" s="222"/>
      <c r="N48" s="222"/>
      <c r="O48" s="178"/>
      <c r="P48" s="179"/>
      <c r="R48" s="67"/>
    </row>
    <row r="49" spans="1:25" ht="19.5" customHeight="1" x14ac:dyDescent="0.3">
      <c r="B49" s="299"/>
      <c r="C49" s="300"/>
      <c r="D49" s="301"/>
      <c r="E49" s="213"/>
      <c r="F49" s="214"/>
      <c r="G49" s="37"/>
      <c r="H49" s="37"/>
      <c r="I49" s="37"/>
      <c r="J49" s="37"/>
      <c r="K49" s="37"/>
      <c r="L49" s="37"/>
      <c r="M49" s="37"/>
      <c r="N49" s="41"/>
      <c r="O49" s="213"/>
      <c r="P49" s="214"/>
      <c r="R49" s="67"/>
    </row>
    <row r="50" spans="1:25" ht="9.75" customHeight="1" x14ac:dyDescent="0.3">
      <c r="B50" s="289" t="s">
        <v>44</v>
      </c>
      <c r="C50" s="290"/>
      <c r="D50" s="290"/>
      <c r="E50" s="290"/>
      <c r="F50" s="291"/>
      <c r="G50" s="180" t="s">
        <v>77</v>
      </c>
      <c r="H50" s="181"/>
      <c r="I50" s="181"/>
      <c r="J50" s="181"/>
      <c r="K50" s="181"/>
      <c r="L50" s="180" t="s">
        <v>78</v>
      </c>
      <c r="M50" s="181"/>
      <c r="N50" s="181"/>
      <c r="O50" s="181"/>
      <c r="P50" s="182"/>
      <c r="R50" s="67"/>
    </row>
    <row r="51" spans="1:25" s="56" customFormat="1" ht="16" thickBot="1" x14ac:dyDescent="0.4">
      <c r="A51" s="55"/>
      <c r="B51" s="286"/>
      <c r="C51" s="287"/>
      <c r="D51" s="287"/>
      <c r="E51" s="287"/>
      <c r="F51" s="288"/>
      <c r="G51" s="302"/>
      <c r="H51" s="303"/>
      <c r="I51" s="303"/>
      <c r="J51" s="303"/>
      <c r="K51" s="304"/>
      <c r="L51" s="302"/>
      <c r="M51" s="303"/>
      <c r="N51" s="303"/>
      <c r="O51" s="303"/>
      <c r="P51" s="305"/>
      <c r="Q51" s="55"/>
      <c r="R51" s="67"/>
      <c r="S51" s="45"/>
      <c r="T51" s="45"/>
      <c r="U51" s="45"/>
      <c r="V51" s="45"/>
      <c r="W51" s="45"/>
      <c r="X51" s="45"/>
      <c r="Y51" s="45"/>
    </row>
    <row r="52" spans="1:25" s="59" customFormat="1" ht="15.75" customHeight="1" x14ac:dyDescent="0.4">
      <c r="A52" s="57"/>
      <c r="B52" s="273" t="s">
        <v>59</v>
      </c>
      <c r="C52" s="274"/>
      <c r="D52" s="274"/>
      <c r="E52" s="274"/>
      <c r="F52" s="274"/>
      <c r="G52" s="274"/>
      <c r="H52" s="274"/>
      <c r="I52" s="274"/>
      <c r="J52" s="274"/>
      <c r="K52" s="274"/>
      <c r="L52" s="274"/>
      <c r="M52" s="274"/>
      <c r="N52" s="274"/>
      <c r="O52" s="274"/>
      <c r="P52" s="274"/>
      <c r="Q52" s="58"/>
      <c r="R52" s="67"/>
      <c r="S52" s="45"/>
      <c r="T52" s="45"/>
      <c r="U52" s="45"/>
      <c r="V52" s="45"/>
      <c r="W52" s="45"/>
      <c r="X52" s="45"/>
      <c r="Y52" s="45"/>
    </row>
    <row r="53" spans="1:25" x14ac:dyDescent="0.3">
      <c r="A53" s="55"/>
      <c r="B53" s="225" t="s">
        <v>70</v>
      </c>
      <c r="C53" s="226"/>
      <c r="D53" s="226"/>
      <c r="E53" s="56" t="s">
        <v>69</v>
      </c>
      <c r="H53" s="212" t="s">
        <v>85</v>
      </c>
      <c r="I53" s="212"/>
      <c r="J53" s="212"/>
      <c r="K53" s="45"/>
      <c r="L53" s="45"/>
      <c r="M53" s="45"/>
      <c r="N53" s="60"/>
      <c r="O53" s="223" t="s">
        <v>123</v>
      </c>
      <c r="P53" s="224"/>
      <c r="R53" s="67"/>
    </row>
    <row r="54" spans="1:25" ht="6.75" customHeight="1" x14ac:dyDescent="0.3">
      <c r="A54" s="55"/>
      <c r="H54" s="61"/>
      <c r="L54" s="62"/>
      <c r="M54" s="62"/>
      <c r="N54" s="60"/>
      <c r="O54" s="63"/>
      <c r="P54" s="64"/>
      <c r="R54" s="67"/>
    </row>
    <row r="55" spans="1:25" ht="15" customHeight="1" x14ac:dyDescent="0.3">
      <c r="A55" s="44"/>
      <c r="B55" s="45"/>
      <c r="L55" s="61"/>
      <c r="M55" s="61"/>
      <c r="N55" s="61"/>
      <c r="R55" s="67"/>
    </row>
    <row r="56" spans="1:25" x14ac:dyDescent="0.3">
      <c r="A56" s="44"/>
      <c r="B56" s="55"/>
      <c r="O56" s="60"/>
      <c r="P56" s="65"/>
      <c r="R56" s="67"/>
    </row>
    <row r="57" spans="1:25" x14ac:dyDescent="0.3">
      <c r="B57" s="55"/>
      <c r="R57" s="67"/>
    </row>
    <row r="58" spans="1:25" x14ac:dyDescent="0.3">
      <c r="B58" s="66"/>
    </row>
    <row r="59" spans="1:25" ht="13.5" thickBot="1" x14ac:dyDescent="0.35">
      <c r="B59" s="45"/>
    </row>
    <row r="60" spans="1:25" ht="18" x14ac:dyDescent="0.4">
      <c r="B60" s="206" t="s">
        <v>95</v>
      </c>
      <c r="C60" s="207"/>
      <c r="D60" s="207"/>
      <c r="E60" s="207"/>
      <c r="F60" s="207"/>
      <c r="G60" s="207"/>
      <c r="H60" s="207"/>
      <c r="I60" s="207"/>
      <c r="J60" s="207"/>
      <c r="K60" s="207"/>
      <c r="L60" s="207"/>
      <c r="M60" s="207"/>
      <c r="N60" s="207"/>
      <c r="O60" s="207"/>
      <c r="P60" s="208"/>
    </row>
    <row r="61" spans="1:25" s="88" customFormat="1" ht="28.5" customHeight="1" x14ac:dyDescent="0.3">
      <c r="B61" s="192" t="s">
        <v>121</v>
      </c>
      <c r="C61" s="91" t="s">
        <v>19</v>
      </c>
      <c r="D61" s="209" t="s">
        <v>104</v>
      </c>
      <c r="E61" s="210"/>
      <c r="F61" s="210"/>
      <c r="G61" s="210"/>
      <c r="H61" s="210"/>
      <c r="I61" s="210"/>
      <c r="J61" s="210"/>
      <c r="K61" s="210"/>
      <c r="L61" s="210"/>
      <c r="M61" s="210"/>
      <c r="N61" s="211"/>
      <c r="O61" s="92" t="s">
        <v>8</v>
      </c>
      <c r="P61" s="188"/>
      <c r="Q61" s="89"/>
    </row>
    <row r="62" spans="1:25" ht="16" customHeight="1" x14ac:dyDescent="0.35">
      <c r="B62" s="190">
        <v>1</v>
      </c>
      <c r="C62" s="93"/>
      <c r="D62" s="200"/>
      <c r="E62" s="201"/>
      <c r="F62" s="201"/>
      <c r="G62" s="201"/>
      <c r="H62" s="201"/>
      <c r="I62" s="201"/>
      <c r="J62" s="201"/>
      <c r="K62" s="201"/>
      <c r="L62" s="201"/>
      <c r="M62" s="201"/>
      <c r="N62" s="202"/>
      <c r="O62" s="94"/>
      <c r="P62" s="157"/>
    </row>
    <row r="63" spans="1:25" ht="16" customHeight="1" x14ac:dyDescent="0.35">
      <c r="B63" s="190">
        <v>2</v>
      </c>
      <c r="C63" s="93"/>
      <c r="D63" s="200"/>
      <c r="E63" s="201"/>
      <c r="F63" s="201"/>
      <c r="G63" s="201"/>
      <c r="H63" s="201"/>
      <c r="I63" s="201"/>
      <c r="J63" s="201"/>
      <c r="K63" s="201"/>
      <c r="L63" s="201"/>
      <c r="M63" s="201"/>
      <c r="N63" s="202"/>
      <c r="O63" s="94"/>
      <c r="P63" s="157"/>
    </row>
    <row r="64" spans="1:25" ht="16" customHeight="1" x14ac:dyDescent="0.35">
      <c r="B64" s="190">
        <v>3</v>
      </c>
      <c r="C64" s="93"/>
      <c r="D64" s="200"/>
      <c r="E64" s="201"/>
      <c r="F64" s="201"/>
      <c r="G64" s="201"/>
      <c r="H64" s="201"/>
      <c r="I64" s="201"/>
      <c r="J64" s="201"/>
      <c r="K64" s="201"/>
      <c r="L64" s="201"/>
      <c r="M64" s="201"/>
      <c r="N64" s="202"/>
      <c r="O64" s="94"/>
      <c r="P64" s="157"/>
    </row>
    <row r="65" spans="2:16" ht="16" customHeight="1" x14ac:dyDescent="0.35">
      <c r="B65" s="190">
        <v>4</v>
      </c>
      <c r="C65" s="93"/>
      <c r="D65" s="200"/>
      <c r="E65" s="201"/>
      <c r="F65" s="201"/>
      <c r="G65" s="201"/>
      <c r="H65" s="201"/>
      <c r="I65" s="201"/>
      <c r="J65" s="201"/>
      <c r="K65" s="201"/>
      <c r="L65" s="201"/>
      <c r="M65" s="201"/>
      <c r="N65" s="202"/>
      <c r="O65" s="94"/>
      <c r="P65" s="157"/>
    </row>
    <row r="66" spans="2:16" ht="16" customHeight="1" x14ac:dyDescent="0.35">
      <c r="B66" s="190">
        <v>5</v>
      </c>
      <c r="C66" s="93"/>
      <c r="D66" s="200"/>
      <c r="E66" s="201"/>
      <c r="F66" s="201"/>
      <c r="G66" s="201"/>
      <c r="H66" s="201"/>
      <c r="I66" s="201"/>
      <c r="J66" s="201"/>
      <c r="K66" s="201"/>
      <c r="L66" s="201"/>
      <c r="M66" s="201"/>
      <c r="N66" s="202"/>
      <c r="O66" s="94"/>
      <c r="P66" s="157"/>
    </row>
    <row r="67" spans="2:16" ht="16" customHeight="1" x14ac:dyDescent="0.35">
      <c r="B67" s="190">
        <v>6</v>
      </c>
      <c r="C67" s="93"/>
      <c r="D67" s="200"/>
      <c r="E67" s="201"/>
      <c r="F67" s="201"/>
      <c r="G67" s="201"/>
      <c r="H67" s="201"/>
      <c r="I67" s="201"/>
      <c r="J67" s="201"/>
      <c r="K67" s="201"/>
      <c r="L67" s="201"/>
      <c r="M67" s="201"/>
      <c r="N67" s="202"/>
      <c r="O67" s="94"/>
      <c r="P67" s="157"/>
    </row>
    <row r="68" spans="2:16" ht="16" customHeight="1" x14ac:dyDescent="0.35">
      <c r="B68" s="190">
        <v>7</v>
      </c>
      <c r="C68" s="93"/>
      <c r="D68" s="200"/>
      <c r="E68" s="201"/>
      <c r="F68" s="201"/>
      <c r="G68" s="201"/>
      <c r="H68" s="201"/>
      <c r="I68" s="201"/>
      <c r="J68" s="201"/>
      <c r="K68" s="201"/>
      <c r="L68" s="201"/>
      <c r="M68" s="201"/>
      <c r="N68" s="202"/>
      <c r="O68" s="94"/>
      <c r="P68" s="157"/>
    </row>
    <row r="69" spans="2:16" ht="16" customHeight="1" x14ac:dyDescent="0.35">
      <c r="B69" s="190">
        <v>8</v>
      </c>
      <c r="C69" s="93"/>
      <c r="D69" s="200"/>
      <c r="E69" s="201"/>
      <c r="F69" s="201"/>
      <c r="G69" s="201"/>
      <c r="H69" s="201"/>
      <c r="I69" s="201"/>
      <c r="J69" s="201"/>
      <c r="K69" s="201"/>
      <c r="L69" s="201"/>
      <c r="M69" s="201"/>
      <c r="N69" s="202"/>
      <c r="O69" s="94"/>
      <c r="P69" s="157"/>
    </row>
    <row r="70" spans="2:16" ht="16" customHeight="1" x14ac:dyDescent="0.35">
      <c r="B70" s="190">
        <v>9</v>
      </c>
      <c r="C70" s="93"/>
      <c r="D70" s="200"/>
      <c r="E70" s="201"/>
      <c r="F70" s="201"/>
      <c r="G70" s="201"/>
      <c r="H70" s="201"/>
      <c r="I70" s="201"/>
      <c r="J70" s="201"/>
      <c r="K70" s="201"/>
      <c r="L70" s="201"/>
      <c r="M70" s="201"/>
      <c r="N70" s="202"/>
      <c r="O70" s="94"/>
      <c r="P70" s="157"/>
    </row>
    <row r="71" spans="2:16" ht="16" customHeight="1" x14ac:dyDescent="0.35">
      <c r="B71" s="190">
        <v>10</v>
      </c>
      <c r="C71" s="93"/>
      <c r="D71" s="200"/>
      <c r="E71" s="201"/>
      <c r="F71" s="201"/>
      <c r="G71" s="201"/>
      <c r="H71" s="201"/>
      <c r="I71" s="201"/>
      <c r="J71" s="201"/>
      <c r="K71" s="201"/>
      <c r="L71" s="201"/>
      <c r="M71" s="201"/>
      <c r="N71" s="202"/>
      <c r="O71" s="94"/>
      <c r="P71" s="157"/>
    </row>
    <row r="72" spans="2:16" ht="16" customHeight="1" x14ac:dyDescent="0.35">
      <c r="B72" s="190">
        <v>11</v>
      </c>
      <c r="C72" s="93"/>
      <c r="D72" s="200"/>
      <c r="E72" s="201"/>
      <c r="F72" s="201"/>
      <c r="G72" s="201"/>
      <c r="H72" s="201"/>
      <c r="I72" s="201"/>
      <c r="J72" s="201"/>
      <c r="K72" s="201"/>
      <c r="L72" s="201"/>
      <c r="M72" s="201"/>
      <c r="N72" s="202"/>
      <c r="O72" s="94"/>
      <c r="P72" s="157"/>
    </row>
    <row r="73" spans="2:16" ht="16" customHeight="1" x14ac:dyDescent="0.35">
      <c r="B73" s="190">
        <v>12</v>
      </c>
      <c r="C73" s="93"/>
      <c r="D73" s="200"/>
      <c r="E73" s="201"/>
      <c r="F73" s="201"/>
      <c r="G73" s="201"/>
      <c r="H73" s="201"/>
      <c r="I73" s="201"/>
      <c r="J73" s="201"/>
      <c r="K73" s="201"/>
      <c r="L73" s="201"/>
      <c r="M73" s="201"/>
      <c r="N73" s="202"/>
      <c r="O73" s="94"/>
      <c r="P73" s="157"/>
    </row>
    <row r="74" spans="2:16" ht="16" customHeight="1" x14ac:dyDescent="0.35">
      <c r="B74" s="190">
        <v>13</v>
      </c>
      <c r="C74" s="93"/>
      <c r="D74" s="200"/>
      <c r="E74" s="201"/>
      <c r="F74" s="201"/>
      <c r="G74" s="201"/>
      <c r="H74" s="201"/>
      <c r="I74" s="201"/>
      <c r="J74" s="201"/>
      <c r="K74" s="201"/>
      <c r="L74" s="201"/>
      <c r="M74" s="201"/>
      <c r="N74" s="202"/>
      <c r="O74" s="94"/>
      <c r="P74" s="157"/>
    </row>
    <row r="75" spans="2:16" ht="16" customHeight="1" x14ac:dyDescent="0.35">
      <c r="B75" s="190">
        <v>14</v>
      </c>
      <c r="C75" s="93"/>
      <c r="D75" s="200"/>
      <c r="E75" s="201"/>
      <c r="F75" s="201"/>
      <c r="G75" s="201"/>
      <c r="H75" s="201"/>
      <c r="I75" s="201"/>
      <c r="J75" s="201"/>
      <c r="K75" s="201"/>
      <c r="L75" s="201"/>
      <c r="M75" s="201"/>
      <c r="N75" s="202"/>
      <c r="O75" s="94"/>
      <c r="P75" s="157"/>
    </row>
    <row r="76" spans="2:16" ht="16" customHeight="1" x14ac:dyDescent="0.35">
      <c r="B76" s="190">
        <v>15</v>
      </c>
      <c r="C76" s="93"/>
      <c r="D76" s="200"/>
      <c r="E76" s="201"/>
      <c r="F76" s="201"/>
      <c r="G76" s="201"/>
      <c r="H76" s="201"/>
      <c r="I76" s="201"/>
      <c r="J76" s="201"/>
      <c r="K76" s="201"/>
      <c r="L76" s="201"/>
      <c r="M76" s="201"/>
      <c r="N76" s="202"/>
      <c r="O76" s="94"/>
      <c r="P76" s="157"/>
    </row>
    <row r="77" spans="2:16" ht="16" customHeight="1" x14ac:dyDescent="0.35">
      <c r="B77" s="190">
        <v>16</v>
      </c>
      <c r="C77" s="93"/>
      <c r="D77" s="200"/>
      <c r="E77" s="201"/>
      <c r="F77" s="201"/>
      <c r="G77" s="201"/>
      <c r="H77" s="201"/>
      <c r="I77" s="201"/>
      <c r="J77" s="201"/>
      <c r="K77" s="201"/>
      <c r="L77" s="201"/>
      <c r="M77" s="201"/>
      <c r="N77" s="202"/>
      <c r="O77" s="94"/>
      <c r="P77" s="157"/>
    </row>
    <row r="78" spans="2:16" ht="16" customHeight="1" x14ac:dyDescent="0.35">
      <c r="B78" s="190">
        <v>17</v>
      </c>
      <c r="C78" s="93"/>
      <c r="D78" s="200"/>
      <c r="E78" s="201"/>
      <c r="F78" s="201"/>
      <c r="G78" s="201"/>
      <c r="H78" s="201"/>
      <c r="I78" s="201"/>
      <c r="J78" s="201"/>
      <c r="K78" s="201"/>
      <c r="L78" s="201"/>
      <c r="M78" s="201"/>
      <c r="N78" s="202"/>
      <c r="O78" s="94"/>
      <c r="P78" s="157"/>
    </row>
    <row r="79" spans="2:16" ht="16" customHeight="1" x14ac:dyDescent="0.35">
      <c r="B79" s="190">
        <v>18</v>
      </c>
      <c r="C79" s="93"/>
      <c r="D79" s="200"/>
      <c r="E79" s="201"/>
      <c r="F79" s="201"/>
      <c r="G79" s="201"/>
      <c r="H79" s="201"/>
      <c r="I79" s="201"/>
      <c r="J79" s="201"/>
      <c r="K79" s="201"/>
      <c r="L79" s="201"/>
      <c r="M79" s="201"/>
      <c r="N79" s="202"/>
      <c r="O79" s="94"/>
      <c r="P79" s="157"/>
    </row>
    <row r="80" spans="2:16" ht="16" customHeight="1" x14ac:dyDescent="0.35">
      <c r="B80" s="190">
        <v>19</v>
      </c>
      <c r="C80" s="93"/>
      <c r="D80" s="200"/>
      <c r="E80" s="201"/>
      <c r="F80" s="201"/>
      <c r="G80" s="201"/>
      <c r="H80" s="201"/>
      <c r="I80" s="201"/>
      <c r="J80" s="201"/>
      <c r="K80" s="201"/>
      <c r="L80" s="201"/>
      <c r="M80" s="201"/>
      <c r="N80" s="202"/>
      <c r="O80" s="94"/>
      <c r="P80" s="157"/>
    </row>
    <row r="81" spans="2:16" ht="16" customHeight="1" x14ac:dyDescent="0.35">
      <c r="B81" s="190">
        <v>20</v>
      </c>
      <c r="C81" s="93"/>
      <c r="D81" s="200"/>
      <c r="E81" s="201"/>
      <c r="F81" s="201"/>
      <c r="G81" s="201"/>
      <c r="H81" s="201"/>
      <c r="I81" s="201"/>
      <c r="J81" s="201"/>
      <c r="K81" s="201"/>
      <c r="L81" s="201"/>
      <c r="M81" s="201"/>
      <c r="N81" s="202"/>
      <c r="O81" s="94"/>
      <c r="P81" s="157"/>
    </row>
    <row r="82" spans="2:16" ht="16" customHeight="1" x14ac:dyDescent="0.35">
      <c r="B82" s="190">
        <v>21</v>
      </c>
      <c r="C82" s="93"/>
      <c r="D82" s="200"/>
      <c r="E82" s="201"/>
      <c r="F82" s="201"/>
      <c r="G82" s="201"/>
      <c r="H82" s="201"/>
      <c r="I82" s="201"/>
      <c r="J82" s="201"/>
      <c r="K82" s="201"/>
      <c r="L82" s="201"/>
      <c r="M82" s="201"/>
      <c r="N82" s="202"/>
      <c r="O82" s="94"/>
      <c r="P82" s="157"/>
    </row>
    <row r="83" spans="2:16" ht="16" customHeight="1" x14ac:dyDescent="0.35">
      <c r="B83" s="190">
        <v>22</v>
      </c>
      <c r="C83" s="93"/>
      <c r="D83" s="200"/>
      <c r="E83" s="201"/>
      <c r="F83" s="201"/>
      <c r="G83" s="201"/>
      <c r="H83" s="201"/>
      <c r="I83" s="201"/>
      <c r="J83" s="201"/>
      <c r="K83" s="201"/>
      <c r="L83" s="201"/>
      <c r="M83" s="201"/>
      <c r="N83" s="202"/>
      <c r="O83" s="94"/>
      <c r="P83" s="157"/>
    </row>
    <row r="84" spans="2:16" ht="16" customHeight="1" x14ac:dyDescent="0.35">
      <c r="B84" s="190">
        <v>23</v>
      </c>
      <c r="C84" s="93"/>
      <c r="D84" s="200"/>
      <c r="E84" s="201"/>
      <c r="F84" s="201"/>
      <c r="G84" s="201"/>
      <c r="H84" s="201"/>
      <c r="I84" s="201"/>
      <c r="J84" s="201"/>
      <c r="K84" s="201"/>
      <c r="L84" s="201"/>
      <c r="M84" s="201"/>
      <c r="N84" s="202"/>
      <c r="O84" s="94"/>
      <c r="P84" s="157"/>
    </row>
    <row r="85" spans="2:16" ht="16" customHeight="1" x14ac:dyDescent="0.35">
      <c r="B85" s="190">
        <v>24</v>
      </c>
      <c r="C85" s="93"/>
      <c r="D85" s="200"/>
      <c r="E85" s="201"/>
      <c r="F85" s="201"/>
      <c r="G85" s="201"/>
      <c r="H85" s="201"/>
      <c r="I85" s="201"/>
      <c r="J85" s="201"/>
      <c r="K85" s="201"/>
      <c r="L85" s="201"/>
      <c r="M85" s="201"/>
      <c r="N85" s="202"/>
      <c r="O85" s="94"/>
      <c r="P85" s="157"/>
    </row>
    <row r="86" spans="2:16" ht="16" customHeight="1" x14ac:dyDescent="0.35">
      <c r="B86" s="190">
        <v>25</v>
      </c>
      <c r="C86" s="93"/>
      <c r="D86" s="200"/>
      <c r="E86" s="201"/>
      <c r="F86" s="201"/>
      <c r="G86" s="201"/>
      <c r="H86" s="201"/>
      <c r="I86" s="201"/>
      <c r="J86" s="201"/>
      <c r="K86" s="201"/>
      <c r="L86" s="201"/>
      <c r="M86" s="201"/>
      <c r="N86" s="202"/>
      <c r="O86" s="94"/>
      <c r="P86" s="157"/>
    </row>
    <row r="87" spans="2:16" ht="16" customHeight="1" x14ac:dyDescent="0.35">
      <c r="B87" s="190">
        <v>26</v>
      </c>
      <c r="C87" s="93"/>
      <c r="D87" s="200"/>
      <c r="E87" s="201"/>
      <c r="F87" s="201"/>
      <c r="G87" s="201"/>
      <c r="H87" s="201"/>
      <c r="I87" s="201"/>
      <c r="J87" s="201"/>
      <c r="K87" s="201"/>
      <c r="L87" s="201"/>
      <c r="M87" s="201"/>
      <c r="N87" s="202"/>
      <c r="O87" s="94"/>
      <c r="P87" s="157"/>
    </row>
    <row r="88" spans="2:16" ht="16" customHeight="1" x14ac:dyDescent="0.35">
      <c r="B88" s="190">
        <v>27</v>
      </c>
      <c r="C88" s="93"/>
      <c r="D88" s="200"/>
      <c r="E88" s="201"/>
      <c r="F88" s="201"/>
      <c r="G88" s="201"/>
      <c r="H88" s="201"/>
      <c r="I88" s="201"/>
      <c r="J88" s="201"/>
      <c r="K88" s="201"/>
      <c r="L88" s="201"/>
      <c r="M88" s="201"/>
      <c r="N88" s="202"/>
      <c r="O88" s="94"/>
      <c r="P88" s="157"/>
    </row>
    <row r="89" spans="2:16" ht="16" customHeight="1" x14ac:dyDescent="0.35">
      <c r="B89" s="190">
        <v>28</v>
      </c>
      <c r="C89" s="93"/>
      <c r="D89" s="200"/>
      <c r="E89" s="201"/>
      <c r="F89" s="201"/>
      <c r="G89" s="201"/>
      <c r="H89" s="201"/>
      <c r="I89" s="201"/>
      <c r="J89" s="201"/>
      <c r="K89" s="201"/>
      <c r="L89" s="201"/>
      <c r="M89" s="201"/>
      <c r="N89" s="202"/>
      <c r="O89" s="94"/>
      <c r="P89" s="157"/>
    </row>
    <row r="90" spans="2:16" ht="16" customHeight="1" x14ac:dyDescent="0.35">
      <c r="B90" s="190">
        <v>29</v>
      </c>
      <c r="C90" s="93"/>
      <c r="D90" s="200"/>
      <c r="E90" s="201"/>
      <c r="F90" s="201"/>
      <c r="G90" s="201"/>
      <c r="H90" s="201"/>
      <c r="I90" s="201"/>
      <c r="J90" s="201"/>
      <c r="K90" s="201"/>
      <c r="L90" s="201"/>
      <c r="M90" s="201"/>
      <c r="N90" s="202"/>
      <c r="O90" s="94"/>
      <c r="P90" s="157"/>
    </row>
    <row r="91" spans="2:16" ht="16" customHeight="1" x14ac:dyDescent="0.35">
      <c r="B91" s="190">
        <v>30</v>
      </c>
      <c r="C91" s="93"/>
      <c r="D91" s="200"/>
      <c r="E91" s="201"/>
      <c r="F91" s="201"/>
      <c r="G91" s="201"/>
      <c r="H91" s="201"/>
      <c r="I91" s="201"/>
      <c r="J91" s="201"/>
      <c r="K91" s="201"/>
      <c r="L91" s="201"/>
      <c r="M91" s="201"/>
      <c r="N91" s="202"/>
      <c r="O91" s="94"/>
      <c r="P91" s="157"/>
    </row>
    <row r="92" spans="2:16" ht="16" customHeight="1" x14ac:dyDescent="0.35">
      <c r="B92" s="190">
        <v>31</v>
      </c>
      <c r="C92" s="93"/>
      <c r="D92" s="200"/>
      <c r="E92" s="201"/>
      <c r="F92" s="201"/>
      <c r="G92" s="201"/>
      <c r="H92" s="201"/>
      <c r="I92" s="201"/>
      <c r="J92" s="201"/>
      <c r="K92" s="201"/>
      <c r="L92" s="201"/>
      <c r="M92" s="201"/>
      <c r="N92" s="202"/>
      <c r="O92" s="94"/>
      <c r="P92" s="157"/>
    </row>
    <row r="93" spans="2:16" ht="16" customHeight="1" x14ac:dyDescent="0.35">
      <c r="B93" s="190">
        <v>32</v>
      </c>
      <c r="C93" s="93"/>
      <c r="D93" s="200"/>
      <c r="E93" s="201"/>
      <c r="F93" s="201"/>
      <c r="G93" s="201"/>
      <c r="H93" s="201"/>
      <c r="I93" s="201"/>
      <c r="J93" s="201"/>
      <c r="K93" s="201"/>
      <c r="L93" s="201"/>
      <c r="M93" s="201"/>
      <c r="N93" s="202"/>
      <c r="O93" s="94"/>
      <c r="P93" s="157"/>
    </row>
    <row r="94" spans="2:16" ht="16" customHeight="1" x14ac:dyDescent="0.35">
      <c r="B94" s="190">
        <v>33</v>
      </c>
      <c r="C94" s="93"/>
      <c r="D94" s="200"/>
      <c r="E94" s="201"/>
      <c r="F94" s="201"/>
      <c r="G94" s="201"/>
      <c r="H94" s="201"/>
      <c r="I94" s="201"/>
      <c r="J94" s="201"/>
      <c r="K94" s="201"/>
      <c r="L94" s="201"/>
      <c r="M94" s="201"/>
      <c r="N94" s="202"/>
      <c r="O94" s="94"/>
      <c r="P94" s="157"/>
    </row>
    <row r="95" spans="2:16" ht="16" customHeight="1" x14ac:dyDescent="0.35">
      <c r="B95" s="190">
        <v>34</v>
      </c>
      <c r="C95" s="93"/>
      <c r="D95" s="200"/>
      <c r="E95" s="201"/>
      <c r="F95" s="201"/>
      <c r="G95" s="201"/>
      <c r="H95" s="201"/>
      <c r="I95" s="201"/>
      <c r="J95" s="201"/>
      <c r="K95" s="201"/>
      <c r="L95" s="201"/>
      <c r="M95" s="201"/>
      <c r="N95" s="202"/>
      <c r="O95" s="94"/>
      <c r="P95" s="157"/>
    </row>
    <row r="96" spans="2:16" ht="16" customHeight="1" x14ac:dyDescent="0.35">
      <c r="B96" s="190">
        <v>35</v>
      </c>
      <c r="C96" s="93"/>
      <c r="D96" s="200"/>
      <c r="E96" s="201"/>
      <c r="F96" s="201"/>
      <c r="G96" s="201"/>
      <c r="H96" s="201"/>
      <c r="I96" s="201"/>
      <c r="J96" s="201"/>
      <c r="K96" s="201"/>
      <c r="L96" s="201"/>
      <c r="M96" s="201"/>
      <c r="N96" s="202"/>
      <c r="O96" s="94"/>
      <c r="P96" s="157"/>
    </row>
    <row r="97" spans="2:16" ht="16" customHeight="1" x14ac:dyDescent="0.35">
      <c r="B97" s="190">
        <v>36</v>
      </c>
      <c r="C97" s="93"/>
      <c r="D97" s="200"/>
      <c r="E97" s="201"/>
      <c r="F97" s="201"/>
      <c r="G97" s="201"/>
      <c r="H97" s="201"/>
      <c r="I97" s="201"/>
      <c r="J97" s="201"/>
      <c r="K97" s="201"/>
      <c r="L97" s="201"/>
      <c r="M97" s="201"/>
      <c r="N97" s="202"/>
      <c r="O97" s="94"/>
      <c r="P97" s="157"/>
    </row>
    <row r="98" spans="2:16" ht="16" customHeight="1" x14ac:dyDescent="0.35">
      <c r="B98" s="190">
        <v>37</v>
      </c>
      <c r="C98" s="93"/>
      <c r="D98" s="200"/>
      <c r="E98" s="201"/>
      <c r="F98" s="201"/>
      <c r="G98" s="201"/>
      <c r="H98" s="201"/>
      <c r="I98" s="201"/>
      <c r="J98" s="201"/>
      <c r="K98" s="201"/>
      <c r="L98" s="201"/>
      <c r="M98" s="201"/>
      <c r="N98" s="202"/>
      <c r="O98" s="94"/>
      <c r="P98" s="157"/>
    </row>
    <row r="99" spans="2:16" ht="16" customHeight="1" x14ac:dyDescent="0.35">
      <c r="B99" s="190">
        <v>38</v>
      </c>
      <c r="C99" s="93"/>
      <c r="D99" s="200"/>
      <c r="E99" s="201"/>
      <c r="F99" s="201"/>
      <c r="G99" s="201"/>
      <c r="H99" s="201"/>
      <c r="I99" s="201"/>
      <c r="J99" s="201"/>
      <c r="K99" s="201"/>
      <c r="L99" s="201"/>
      <c r="M99" s="201"/>
      <c r="N99" s="202"/>
      <c r="O99" s="94"/>
      <c r="P99" s="157"/>
    </row>
    <row r="100" spans="2:16" ht="16" customHeight="1" x14ac:dyDescent="0.35">
      <c r="B100" s="190">
        <v>39</v>
      </c>
      <c r="C100" s="93"/>
      <c r="D100" s="200"/>
      <c r="E100" s="201"/>
      <c r="F100" s="201"/>
      <c r="G100" s="201"/>
      <c r="H100" s="201"/>
      <c r="I100" s="201"/>
      <c r="J100" s="201"/>
      <c r="K100" s="201"/>
      <c r="L100" s="201"/>
      <c r="M100" s="201"/>
      <c r="N100" s="202"/>
      <c r="O100" s="94"/>
      <c r="P100" s="157"/>
    </row>
    <row r="101" spans="2:16" ht="16" customHeight="1" x14ac:dyDescent="0.35">
      <c r="B101" s="190">
        <v>40</v>
      </c>
      <c r="C101" s="93"/>
      <c r="D101" s="200"/>
      <c r="E101" s="201"/>
      <c r="F101" s="201"/>
      <c r="G101" s="201"/>
      <c r="H101" s="201"/>
      <c r="I101" s="201"/>
      <c r="J101" s="201"/>
      <c r="K101" s="201"/>
      <c r="L101" s="201"/>
      <c r="M101" s="201"/>
      <c r="N101" s="202"/>
      <c r="O101" s="94"/>
      <c r="P101" s="157"/>
    </row>
    <row r="102" spans="2:16" ht="16" customHeight="1" x14ac:dyDescent="0.35">
      <c r="B102" s="190">
        <v>41</v>
      </c>
      <c r="C102" s="93"/>
      <c r="D102" s="200"/>
      <c r="E102" s="201"/>
      <c r="F102" s="201"/>
      <c r="G102" s="201"/>
      <c r="H102" s="201"/>
      <c r="I102" s="201"/>
      <c r="J102" s="201"/>
      <c r="K102" s="201"/>
      <c r="L102" s="201"/>
      <c r="M102" s="201"/>
      <c r="N102" s="202"/>
      <c r="O102" s="94"/>
      <c r="P102" s="157"/>
    </row>
    <row r="103" spans="2:16" ht="16" customHeight="1" x14ac:dyDescent="0.35">
      <c r="B103" s="190">
        <v>42</v>
      </c>
      <c r="C103" s="93"/>
      <c r="D103" s="200"/>
      <c r="E103" s="201"/>
      <c r="F103" s="201"/>
      <c r="G103" s="201"/>
      <c r="H103" s="201"/>
      <c r="I103" s="201"/>
      <c r="J103" s="201"/>
      <c r="K103" s="201"/>
      <c r="L103" s="201"/>
      <c r="M103" s="201"/>
      <c r="N103" s="202"/>
      <c r="O103" s="94"/>
      <c r="P103" s="157"/>
    </row>
    <row r="104" spans="2:16" ht="16" customHeight="1" x14ac:dyDescent="0.35">
      <c r="B104" s="190">
        <v>43</v>
      </c>
      <c r="C104" s="93"/>
      <c r="D104" s="200"/>
      <c r="E104" s="201"/>
      <c r="F104" s="201"/>
      <c r="G104" s="201"/>
      <c r="H104" s="201"/>
      <c r="I104" s="201"/>
      <c r="J104" s="201"/>
      <c r="K104" s="201"/>
      <c r="L104" s="201"/>
      <c r="M104" s="201"/>
      <c r="N104" s="202"/>
      <c r="O104" s="94"/>
      <c r="P104" s="157"/>
    </row>
    <row r="105" spans="2:16" ht="16" customHeight="1" x14ac:dyDescent="0.35">
      <c r="B105" s="190">
        <v>44</v>
      </c>
      <c r="C105" s="93"/>
      <c r="D105" s="200"/>
      <c r="E105" s="201"/>
      <c r="F105" s="201"/>
      <c r="G105" s="201"/>
      <c r="H105" s="201"/>
      <c r="I105" s="201"/>
      <c r="J105" s="201"/>
      <c r="K105" s="201"/>
      <c r="L105" s="201"/>
      <c r="M105" s="201"/>
      <c r="N105" s="202"/>
      <c r="O105" s="94"/>
      <c r="P105" s="157"/>
    </row>
    <row r="106" spans="2:16" ht="16" customHeight="1" x14ac:dyDescent="0.35">
      <c r="B106" s="190">
        <v>45</v>
      </c>
      <c r="C106" s="93"/>
      <c r="D106" s="200"/>
      <c r="E106" s="201"/>
      <c r="F106" s="201"/>
      <c r="G106" s="201"/>
      <c r="H106" s="201"/>
      <c r="I106" s="201"/>
      <c r="J106" s="201"/>
      <c r="K106" s="201"/>
      <c r="L106" s="201"/>
      <c r="M106" s="201"/>
      <c r="N106" s="202"/>
      <c r="O106" s="94"/>
      <c r="P106" s="157"/>
    </row>
    <row r="107" spans="2:16" ht="16" customHeight="1" x14ac:dyDescent="0.35">
      <c r="B107" s="190">
        <v>46</v>
      </c>
      <c r="C107" s="93"/>
      <c r="D107" s="200"/>
      <c r="E107" s="201"/>
      <c r="F107" s="201"/>
      <c r="G107" s="201"/>
      <c r="H107" s="201"/>
      <c r="I107" s="201"/>
      <c r="J107" s="201"/>
      <c r="K107" s="201"/>
      <c r="L107" s="201"/>
      <c r="M107" s="201"/>
      <c r="N107" s="202"/>
      <c r="O107" s="94"/>
      <c r="P107" s="157"/>
    </row>
    <row r="108" spans="2:16" ht="16" customHeight="1" x14ac:dyDescent="0.35">
      <c r="B108" s="190">
        <v>47</v>
      </c>
      <c r="C108" s="93"/>
      <c r="D108" s="200"/>
      <c r="E108" s="201"/>
      <c r="F108" s="201"/>
      <c r="G108" s="201"/>
      <c r="H108" s="201"/>
      <c r="I108" s="201"/>
      <c r="J108" s="201"/>
      <c r="K108" s="201"/>
      <c r="L108" s="201"/>
      <c r="M108" s="201"/>
      <c r="N108" s="202"/>
      <c r="O108" s="94"/>
      <c r="P108" s="157"/>
    </row>
    <row r="109" spans="2:16" ht="16" customHeight="1" thickBot="1" x14ac:dyDescent="0.4">
      <c r="B109" s="190">
        <v>48</v>
      </c>
      <c r="C109" s="93"/>
      <c r="D109" s="200"/>
      <c r="E109" s="201"/>
      <c r="F109" s="201"/>
      <c r="G109" s="201"/>
      <c r="H109" s="201"/>
      <c r="I109" s="201"/>
      <c r="J109" s="201"/>
      <c r="K109" s="201"/>
      <c r="L109" s="201"/>
      <c r="M109" s="201"/>
      <c r="N109" s="202"/>
      <c r="O109" s="95"/>
      <c r="P109" s="157"/>
    </row>
    <row r="110" spans="2:16" ht="15" customHeight="1" thickBot="1" x14ac:dyDescent="0.4">
      <c r="B110" s="134"/>
      <c r="C110" s="203" t="s">
        <v>91</v>
      </c>
      <c r="D110" s="204"/>
      <c r="E110" s="204"/>
      <c r="F110" s="204"/>
      <c r="G110" s="204"/>
      <c r="H110" s="204"/>
      <c r="I110" s="204"/>
      <c r="J110" s="204"/>
      <c r="K110" s="204"/>
      <c r="L110" s="204"/>
      <c r="M110" s="204"/>
      <c r="N110" s="205"/>
      <c r="O110" s="96">
        <f>SUM(O62:O109)</f>
        <v>0</v>
      </c>
      <c r="P110" s="157"/>
    </row>
    <row r="111" spans="2:16" ht="13.5" thickBot="1" x14ac:dyDescent="0.35">
      <c r="B111" s="187"/>
      <c r="C111" s="138"/>
      <c r="D111" s="138"/>
      <c r="E111" s="138"/>
      <c r="F111" s="138"/>
      <c r="G111" s="138"/>
      <c r="H111" s="138"/>
      <c r="I111" s="138"/>
      <c r="J111" s="138"/>
      <c r="K111" s="138"/>
      <c r="L111" s="138"/>
      <c r="M111" s="138"/>
      <c r="N111" s="138"/>
      <c r="O111" s="138"/>
      <c r="P111" s="189"/>
    </row>
    <row r="112" spans="2:16" x14ac:dyDescent="0.3">
      <c r="B112" s="87"/>
    </row>
    <row r="113" spans="2:2" x14ac:dyDescent="0.3">
      <c r="B113" s="87"/>
    </row>
    <row r="114" spans="2:2" x14ac:dyDescent="0.3">
      <c r="B114" s="87"/>
    </row>
    <row r="115" spans="2:2" x14ac:dyDescent="0.3">
      <c r="B115" s="87"/>
    </row>
    <row r="116" spans="2:2" x14ac:dyDescent="0.3">
      <c r="B116" s="87"/>
    </row>
  </sheetData>
  <sheetProtection selectLockedCells="1"/>
  <mergeCells count="111">
    <mergeCell ref="I1:P1"/>
    <mergeCell ref="B52:P52"/>
    <mergeCell ref="O3:P3"/>
    <mergeCell ref="L6:M6"/>
    <mergeCell ref="O10:O11"/>
    <mergeCell ref="K3:M3"/>
    <mergeCell ref="O4:P4"/>
    <mergeCell ref="E8:P8"/>
    <mergeCell ref="E9:P9"/>
    <mergeCell ref="E10:G10"/>
    <mergeCell ref="K4:M4"/>
    <mergeCell ref="B7:D7"/>
    <mergeCell ref="B9:D9"/>
    <mergeCell ref="B51:F51"/>
    <mergeCell ref="B50:F50"/>
    <mergeCell ref="O5:P5"/>
    <mergeCell ref="B47:D47"/>
    <mergeCell ref="B43:D43"/>
    <mergeCell ref="I39:M39"/>
    <mergeCell ref="B49:D49"/>
    <mergeCell ref="G51:K51"/>
    <mergeCell ref="L51:P51"/>
    <mergeCell ref="B33:D34"/>
    <mergeCell ref="B3:D3"/>
    <mergeCell ref="B4:D4"/>
    <mergeCell ref="I38:M38"/>
    <mergeCell ref="B6:D6"/>
    <mergeCell ref="E6:H6"/>
    <mergeCell ref="B10:C10"/>
    <mergeCell ref="B8:D8"/>
    <mergeCell ref="D10:D11"/>
    <mergeCell ref="E4:J4"/>
    <mergeCell ref="B5:D5"/>
    <mergeCell ref="N6:P6"/>
    <mergeCell ref="N7:P7"/>
    <mergeCell ref="L7:M7"/>
    <mergeCell ref="K10:K11"/>
    <mergeCell ref="I10:I11"/>
    <mergeCell ref="M10:N10"/>
    <mergeCell ref="P10:P11"/>
    <mergeCell ref="L10:L11"/>
    <mergeCell ref="E7:J7"/>
    <mergeCell ref="J10:J11"/>
    <mergeCell ref="H10:H11"/>
    <mergeCell ref="H53:J53"/>
    <mergeCell ref="E49:F49"/>
    <mergeCell ref="O49:P49"/>
    <mergeCell ref="N38:O38"/>
    <mergeCell ref="B38:E38"/>
    <mergeCell ref="J47:N48"/>
    <mergeCell ref="O53:P53"/>
    <mergeCell ref="B53:D53"/>
    <mergeCell ref="N39:O39"/>
    <mergeCell ref="N40:O40"/>
    <mergeCell ref="N41:O41"/>
    <mergeCell ref="N42:O42"/>
    <mergeCell ref="B45:P46"/>
    <mergeCell ref="I40:M40"/>
    <mergeCell ref="I41:M41"/>
    <mergeCell ref="I42:M42"/>
    <mergeCell ref="C110:N110"/>
    <mergeCell ref="D85:N85"/>
    <mergeCell ref="D86:N86"/>
    <mergeCell ref="D87:N87"/>
    <mergeCell ref="B60:P60"/>
    <mergeCell ref="D61:N61"/>
    <mergeCell ref="D62:N62"/>
    <mergeCell ref="D63:N63"/>
    <mergeCell ref="D64:N64"/>
    <mergeCell ref="D65:N65"/>
    <mergeCell ref="D66:N66"/>
    <mergeCell ref="D67:N67"/>
    <mergeCell ref="D68:N68"/>
    <mergeCell ref="D69:N69"/>
    <mergeCell ref="D70:N70"/>
    <mergeCell ref="D71:N71"/>
    <mergeCell ref="D72:N72"/>
    <mergeCell ref="D73:N73"/>
    <mergeCell ref="D74:N74"/>
    <mergeCell ref="D75:N75"/>
    <mergeCell ref="D76:N76"/>
    <mergeCell ref="D77:N77"/>
    <mergeCell ref="D78:N78"/>
    <mergeCell ref="D79:N79"/>
    <mergeCell ref="D80:N80"/>
    <mergeCell ref="D81:N81"/>
    <mergeCell ref="D82:N82"/>
    <mergeCell ref="D83:N83"/>
    <mergeCell ref="D84:N84"/>
    <mergeCell ref="D88:N88"/>
    <mergeCell ref="D89:N89"/>
    <mergeCell ref="D90:N90"/>
    <mergeCell ref="D91:N91"/>
    <mergeCell ref="D92:N92"/>
    <mergeCell ref="D93:N93"/>
    <mergeCell ref="D94:N94"/>
    <mergeCell ref="D95:N95"/>
    <mergeCell ref="D96:N96"/>
    <mergeCell ref="D106:N106"/>
    <mergeCell ref="D107:N107"/>
    <mergeCell ref="D108:N108"/>
    <mergeCell ref="D109:N109"/>
    <mergeCell ref="D97:N97"/>
    <mergeCell ref="D98:N98"/>
    <mergeCell ref="D99:N99"/>
    <mergeCell ref="D100:N100"/>
    <mergeCell ref="D101:N101"/>
    <mergeCell ref="D102:N102"/>
    <mergeCell ref="D103:N103"/>
    <mergeCell ref="D104:N104"/>
    <mergeCell ref="D105:N105"/>
  </mergeCells>
  <conditionalFormatting sqref="H12">
    <cfRule type="cellIs" dxfId="4" priority="9" operator="greaterThan">
      <formula>55</formula>
    </cfRule>
  </conditionalFormatting>
  <conditionalFormatting sqref="L27">
    <cfRule type="cellIs" dxfId="3" priority="8" operator="equal">
      <formula>0</formula>
    </cfRule>
  </conditionalFormatting>
  <conditionalFormatting sqref="D62:N109">
    <cfRule type="expression" dxfId="2" priority="4">
      <formula>IF(ISBLANK(O62)=FALSE, IF(ISBLANK(D62), TRUE,FALSE),FALSE)</formula>
    </cfRule>
  </conditionalFormatting>
  <conditionalFormatting sqref="C62:C109">
    <cfRule type="expression" dxfId="1" priority="2">
      <formula>IF(ISBLANK(O62)=FALSE, IF(ISBLANK(C62), TRUE,FALSE),FALSE)</formula>
    </cfRule>
    <cfRule type="expression" priority="3">
      <formula>IF(ISBLANK(O62)=FALSE, IF(ISBLANK(C62), TRUE,FALSE),FALSE)</formula>
    </cfRule>
  </conditionalFormatting>
  <conditionalFormatting sqref="H13:H23">
    <cfRule type="cellIs" dxfId="0" priority="1" operator="greaterThan">
      <formula>55</formula>
    </cfRule>
  </conditionalFormatting>
  <dataValidations count="14">
    <dataValidation type="custom" operator="lessThanOrEqual" allowBlank="1" showInputMessage="1" showErrorMessage="1" errorTitle="Meal Maximum" error="Actual meal expenses incurred may be claimed up to a total of $55 for the day." sqref="Q12">
      <formula1>SUM(E12:G12)&lt;=55</formula1>
    </dataValidation>
    <dataValidation type="custom" allowBlank="1" showInputMessage="1" showErrorMessage="1" errorTitle="Vehicle License Number" error="Vehicle license plate # is required when claiming mileage." sqref="M13:M23">
      <formula1>AND($L$7&lt;&gt;0,$L$7&lt;&gt;"")</formula1>
    </dataValidation>
    <dataValidation type="custom" showInputMessage="1" showErrorMessage="1" errorTitle="Vehicle License Number" error="Vehicle license plate # is required when claiming mileage." sqref="M12">
      <formula1>AND($L$7&lt;&gt;0,$L$7&lt;&gt;"")</formula1>
    </dataValidation>
    <dataValidation type="custom" allowBlank="1" showInputMessage="1" showErrorMessage="1" errorTitle="Meal Maximum" error="Actual meal expenses incurred may be claimed up to a total of $55 for the day." sqref="Q13:Q23">
      <formula1>SUM(E13:G13)&lt;=55</formula1>
    </dataValidation>
    <dataValidation type="decimal" operator="greaterThan" allowBlank="1" showInputMessage="1" showErrorMessage="1" error="Amount must be positive" sqref="L27:L30">
      <formula1>0</formula1>
    </dataValidation>
    <dataValidation type="decimal" operator="lessThan" allowBlank="1" showInputMessage="1" showErrorMessage="1" error="Amount must be negative" sqref="L31 L37">
      <formula1>0</formula1>
    </dataValidation>
    <dataValidation allowBlank="1" showInputMessage="1" showErrorMessage="1" promptTitle="Multiple Expenses" prompt="Provide a list of expenses with a total if multiple expenses are submitted on one line" sqref="O12:O23"/>
    <dataValidation type="decimal" errorStyle="information" operator="lessThan" allowBlank="1" showErrorMessage="1" errorTitle="Receipt Required" error="Expenses over $40 more must be supported by an itemized receipt submitted with the travel claim." sqref="E12:G23">
      <formula1>40.1</formula1>
    </dataValidation>
    <dataValidation type="list" showInputMessage="1" showErrorMessage="1" sqref="C62:C109">
      <formula1>OFFSET($B$11,1,0,COUNTA($B$12:$B$23))</formula1>
    </dataValidation>
    <dataValidation type="decimal" errorStyle="information" operator="lessThan" allowBlank="1" showInputMessage="1" showErrorMessage="1" errorTitle="Receipt Required" error="Expenses over $40 must be supported by an itemized receipt submitted with the travel claim." sqref="O62:O109">
      <formula1>40.1</formula1>
    </dataValidation>
    <dataValidation type="decimal" allowBlank="1" showInputMessage="1" showErrorMessage="1" errorTitle="Over Maximum" error="Incidental expenses incurred may be claimed up to a total of $7 for the day.  No receipts required for incidental expenses incurred." sqref="I12:I23">
      <formula1>0</formula1>
      <formula2>7</formula2>
    </dataValidation>
    <dataValidation allowBlank="1" showInputMessage="1" showErrorMessage="1" promptTitle="International Travel" prompt="Traveler must include per diem print out for destination location" sqref="J12:J23"/>
    <dataValidation type="list" allowBlank="1" showInputMessage="1" showErrorMessage="1" sqref="N7:P7">
      <formula1>mileage</formula1>
    </dataValidation>
    <dataValidation type="custom" allowBlank="1" showErrorMessage="1" errorTitle="Invalid Date" error="Each date line must have a unique date" sqref="B12:B23">
      <formula1>COUNTIF($B:$B,B12)&lt;2</formula1>
    </dataValidation>
  </dataValidations>
  <hyperlinks>
    <hyperlink ref="H53" r:id="rId1"/>
  </hyperlinks>
  <pageMargins left="0.45" right="0" top="0.1" bottom="0" header="0.05" footer="0.05"/>
  <pageSetup scale="65" fitToHeight="2" orientation="landscape" blackAndWhite="1" horizontalDpi="1200" verticalDpi="1200" r:id="rId2"/>
  <rowBreaks count="1" manualBreakCount="1">
    <brk id="54" max="15" man="1"/>
  </rowBreaks>
  <ignoredErrors>
    <ignoredError sqref="P4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115" r:id="rId5" name="Check Box 91">
              <controlPr defaultSize="0" autoFill="0" autoLine="0" autoPict="0">
                <anchor moveWithCells="1">
                  <from>
                    <xdr:col>4</xdr:col>
                    <xdr:colOff>133350</xdr:colOff>
                    <xdr:row>4</xdr:row>
                    <xdr:rowOff>88900</xdr:rowOff>
                  </from>
                  <to>
                    <xdr:col>5</xdr:col>
                    <xdr:colOff>50800</xdr:colOff>
                    <xdr:row>4</xdr:row>
                    <xdr:rowOff>209550</xdr:rowOff>
                  </to>
                </anchor>
              </controlPr>
            </control>
          </mc:Choice>
        </mc:AlternateContent>
        <mc:AlternateContent xmlns:mc="http://schemas.openxmlformats.org/markup-compatibility/2006">
          <mc:Choice Requires="x14">
            <control shapeId="1116" r:id="rId6" name="Check Box 92">
              <controlPr defaultSize="0" autoFill="0" autoLine="0" autoPict="0">
                <anchor moveWithCells="1">
                  <from>
                    <xdr:col>5</xdr:col>
                    <xdr:colOff>304800</xdr:colOff>
                    <xdr:row>4</xdr:row>
                    <xdr:rowOff>88900</xdr:rowOff>
                  </from>
                  <to>
                    <xdr:col>6</xdr:col>
                    <xdr:colOff>190500</xdr:colOff>
                    <xdr:row>4</xdr:row>
                    <xdr:rowOff>209550</xdr:rowOff>
                  </to>
                </anchor>
              </controlPr>
            </control>
          </mc:Choice>
        </mc:AlternateContent>
        <mc:AlternateContent xmlns:mc="http://schemas.openxmlformats.org/markup-compatibility/2006">
          <mc:Choice Requires="x14">
            <control shapeId="1117" r:id="rId7" name="Check Box 93">
              <controlPr defaultSize="0" autoFill="0" autoLine="0" autoPict="0">
                <anchor moveWithCells="1">
                  <from>
                    <xdr:col>6</xdr:col>
                    <xdr:colOff>488950</xdr:colOff>
                    <xdr:row>4</xdr:row>
                    <xdr:rowOff>88900</xdr:rowOff>
                  </from>
                  <to>
                    <xdr:col>7</xdr:col>
                    <xdr:colOff>628650</xdr:colOff>
                    <xdr:row>4</xdr:row>
                    <xdr:rowOff>209550</xdr:rowOff>
                  </to>
                </anchor>
              </controlPr>
            </control>
          </mc:Choice>
        </mc:AlternateContent>
        <mc:AlternateContent xmlns:mc="http://schemas.openxmlformats.org/markup-compatibility/2006">
          <mc:Choice Requires="x14">
            <control shapeId="1118" r:id="rId8" name="Check Box 94">
              <controlPr defaultSize="0" autoFill="0" autoLine="0" autoPict="0">
                <anchor moveWithCells="1">
                  <from>
                    <xdr:col>8</xdr:col>
                    <xdr:colOff>69850</xdr:colOff>
                    <xdr:row>4</xdr:row>
                    <xdr:rowOff>88900</xdr:rowOff>
                  </from>
                  <to>
                    <xdr:col>8</xdr:col>
                    <xdr:colOff>704850</xdr:colOff>
                    <xdr:row>4</xdr:row>
                    <xdr:rowOff>209550</xdr:rowOff>
                  </to>
                </anchor>
              </controlPr>
            </control>
          </mc:Choice>
        </mc:AlternateContent>
        <mc:AlternateContent xmlns:mc="http://schemas.openxmlformats.org/markup-compatibility/2006">
          <mc:Choice Requires="x14">
            <control shapeId="1119" r:id="rId9" name="Check Box 95">
              <controlPr defaultSize="0" autoFill="0" autoLine="0" autoPict="0">
                <anchor moveWithCells="1">
                  <from>
                    <xdr:col>10</xdr:col>
                    <xdr:colOff>571500</xdr:colOff>
                    <xdr:row>4</xdr:row>
                    <xdr:rowOff>88900</xdr:rowOff>
                  </from>
                  <to>
                    <xdr:col>12</xdr:col>
                    <xdr:colOff>247650</xdr:colOff>
                    <xdr:row>4</xdr:row>
                    <xdr:rowOff>209550</xdr:rowOff>
                  </to>
                </anchor>
              </controlPr>
            </control>
          </mc:Choice>
        </mc:AlternateContent>
        <mc:AlternateContent xmlns:mc="http://schemas.openxmlformats.org/markup-compatibility/2006">
          <mc:Choice Requires="x14">
            <control shapeId="1120" r:id="rId10" name="Check Box 96">
              <controlPr defaultSize="0" autoFill="0" autoLine="0" autoPict="0">
                <anchor moveWithCells="1">
                  <from>
                    <xdr:col>12</xdr:col>
                    <xdr:colOff>495300</xdr:colOff>
                    <xdr:row>4</xdr:row>
                    <xdr:rowOff>88900</xdr:rowOff>
                  </from>
                  <to>
                    <xdr:col>13</xdr:col>
                    <xdr:colOff>590550</xdr:colOff>
                    <xdr:row>4</xdr:row>
                    <xdr:rowOff>209550</xdr:rowOff>
                  </to>
                </anchor>
              </controlPr>
            </control>
          </mc:Choice>
        </mc:AlternateContent>
        <mc:AlternateContent xmlns:mc="http://schemas.openxmlformats.org/markup-compatibility/2006">
          <mc:Choice Requires="x14">
            <control shapeId="1141" r:id="rId11" name="Check Box 117">
              <controlPr defaultSize="0" autoFill="0" autoLine="0" autoPict="0">
                <anchor moveWithCells="1">
                  <from>
                    <xdr:col>9</xdr:col>
                    <xdr:colOff>146050</xdr:colOff>
                    <xdr:row>4</xdr:row>
                    <xdr:rowOff>76200</xdr:rowOff>
                  </from>
                  <to>
                    <xdr:col>10</xdr:col>
                    <xdr:colOff>336550</xdr:colOff>
                    <xdr:row>4</xdr:row>
                    <xdr:rowOff>222250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3"/>
  <sheetData>
    <row r="1" spans="1:1" x14ac:dyDescent="0.3">
      <c r="A1">
        <f>'New Claim Form'!B12</f>
        <v>0</v>
      </c>
    </row>
  </sheetData>
  <sheetProtection password="CDDC"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Rates</vt:lpstr>
      <vt:lpstr>New Claim Form</vt:lpstr>
      <vt:lpstr>Sheet1</vt:lpstr>
      <vt:lpstr>Instructions!_Toc259806316</vt:lpstr>
      <vt:lpstr>Instructions!_Toc259806365</vt:lpstr>
      <vt:lpstr>Rates!_Toc259808178</vt:lpstr>
      <vt:lpstr>mileage</vt:lpstr>
      <vt:lpstr>Instructions!Print_Area</vt:lpstr>
      <vt:lpstr>'New Claim Form'!Print_Area</vt:lpstr>
      <vt:lpstr>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Claim</dc:title>
  <dc:creator>Marc Benadiba</dc:creator>
  <cp:lastModifiedBy>A&amp;F</cp:lastModifiedBy>
  <cp:lastPrinted>2018-03-06T18:49:15Z</cp:lastPrinted>
  <dcterms:created xsi:type="dcterms:W3CDTF">1997-11-10T18:07:43Z</dcterms:created>
  <dcterms:modified xsi:type="dcterms:W3CDTF">2020-04-08T00:11:26Z</dcterms:modified>
</cp:coreProperties>
</file>